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8070" firstSheet="1" activeTab="3"/>
  </bookViews>
  <sheets>
    <sheet name="Завтраки 7-11 лет" sheetId="1" r:id="rId1"/>
    <sheet name="Завтраки 11 лет и старше" sheetId="4" r:id="rId2"/>
    <sheet name="Завтраки старше 11 лет" sheetId="2" r:id="rId3"/>
    <sheet name="ОБЕДЫ" sheetId="3" r:id="rId4"/>
    <sheet name="Лист1" sheetId="5" r:id="rId5"/>
  </sheets>
  <calcPr calcId="144525"/>
</workbook>
</file>

<file path=xl/calcChain.xml><?xml version="1.0" encoding="utf-8"?>
<calcChain xmlns="http://schemas.openxmlformats.org/spreadsheetml/2006/main">
  <c r="G73" i="4" l="1"/>
  <c r="O73" i="4"/>
  <c r="N73" i="4"/>
  <c r="M73" i="4"/>
  <c r="L73" i="4"/>
  <c r="K73" i="4"/>
  <c r="J73" i="4"/>
  <c r="I73" i="4"/>
  <c r="H73" i="4"/>
  <c r="F73" i="4"/>
  <c r="E73" i="4"/>
  <c r="D73" i="4"/>
  <c r="O66" i="4"/>
  <c r="N66" i="4"/>
  <c r="M66" i="4"/>
  <c r="L66" i="4"/>
  <c r="K66" i="4"/>
  <c r="J66" i="4"/>
  <c r="I66" i="4"/>
  <c r="H66" i="4"/>
  <c r="G66" i="4"/>
  <c r="F66" i="4"/>
  <c r="E66" i="4"/>
  <c r="D66" i="4"/>
  <c r="O60" i="4"/>
  <c r="N60" i="4"/>
  <c r="M60" i="4"/>
  <c r="L60" i="4"/>
  <c r="K60" i="4"/>
  <c r="J60" i="4"/>
  <c r="I60" i="4"/>
  <c r="H60" i="4"/>
  <c r="G60" i="4"/>
  <c r="F60" i="4"/>
  <c r="E60" i="4"/>
  <c r="D60" i="4"/>
  <c r="O53" i="4"/>
  <c r="N53" i="4"/>
  <c r="M53" i="4"/>
  <c r="L53" i="4"/>
  <c r="K53" i="4"/>
  <c r="J53" i="4"/>
  <c r="I53" i="4"/>
  <c r="H53" i="4"/>
  <c r="G53" i="4"/>
  <c r="F53" i="4"/>
  <c r="E53" i="4"/>
  <c r="D53" i="4"/>
  <c r="O47" i="4"/>
  <c r="N47" i="4"/>
  <c r="M47" i="4"/>
  <c r="L47" i="4"/>
  <c r="K47" i="4"/>
  <c r="J47" i="4"/>
  <c r="I47" i="4"/>
  <c r="H47" i="4"/>
  <c r="G47" i="4"/>
  <c r="F47" i="4"/>
  <c r="E47" i="4"/>
  <c r="D47" i="4"/>
  <c r="O40" i="4"/>
  <c r="N40" i="4"/>
  <c r="M40" i="4"/>
  <c r="L40" i="4"/>
  <c r="K40" i="4"/>
  <c r="J40" i="4"/>
  <c r="I40" i="4"/>
  <c r="H40" i="4"/>
  <c r="G40" i="4"/>
  <c r="F40" i="4"/>
  <c r="E40" i="4"/>
  <c r="D40" i="4"/>
  <c r="O33" i="4"/>
  <c r="N33" i="4"/>
  <c r="M33" i="4"/>
  <c r="L33" i="4"/>
  <c r="K33" i="4"/>
  <c r="J33" i="4"/>
  <c r="I33" i="4"/>
  <c r="H33" i="4"/>
  <c r="G33" i="4"/>
  <c r="F33" i="4"/>
  <c r="E33" i="4"/>
  <c r="D33" i="4"/>
  <c r="O27" i="4"/>
  <c r="N27" i="4"/>
  <c r="M27" i="4"/>
  <c r="L27" i="4"/>
  <c r="K27" i="4"/>
  <c r="J27" i="4"/>
  <c r="I27" i="4"/>
  <c r="H27" i="4"/>
  <c r="G27" i="4"/>
  <c r="F27" i="4"/>
  <c r="E27" i="4"/>
  <c r="D27" i="4"/>
  <c r="O20" i="4"/>
  <c r="N20" i="4"/>
  <c r="M20" i="4"/>
  <c r="L20" i="4"/>
  <c r="K20" i="4"/>
  <c r="J20" i="4"/>
  <c r="I20" i="4"/>
  <c r="H20" i="4"/>
  <c r="G20" i="4"/>
  <c r="F20" i="4"/>
  <c r="E20" i="4"/>
  <c r="D20" i="4"/>
  <c r="O13" i="4"/>
  <c r="N13" i="4"/>
  <c r="M13" i="4"/>
  <c r="L13" i="4"/>
  <c r="K13" i="4"/>
  <c r="J13" i="4"/>
  <c r="I13" i="4"/>
  <c r="H13" i="4"/>
  <c r="G13" i="4"/>
  <c r="F13" i="4"/>
  <c r="E13" i="4"/>
  <c r="D13" i="4"/>
  <c r="D83" i="3"/>
  <c r="E83" i="3"/>
  <c r="F83" i="3"/>
  <c r="G83" i="3"/>
  <c r="H83" i="3"/>
  <c r="I83" i="3"/>
  <c r="J83" i="3"/>
  <c r="K83" i="3"/>
  <c r="L83" i="3"/>
  <c r="M83" i="3"/>
  <c r="N83" i="3"/>
  <c r="O83" i="3"/>
  <c r="D60" i="2"/>
  <c r="F33" i="1"/>
  <c r="E33" i="1"/>
  <c r="G33" i="1"/>
  <c r="H33" i="1"/>
  <c r="I33" i="1"/>
  <c r="J33" i="1"/>
  <c r="K33" i="1"/>
  <c r="L33" i="1"/>
  <c r="M33" i="1"/>
  <c r="N33" i="1"/>
  <c r="O33" i="1"/>
  <c r="D33" i="1"/>
  <c r="O75" i="3"/>
  <c r="N75" i="3"/>
  <c r="M75" i="3"/>
  <c r="L75" i="3"/>
  <c r="K75" i="3"/>
  <c r="J75" i="3"/>
  <c r="I75" i="3"/>
  <c r="H75" i="3"/>
  <c r="G75" i="3"/>
  <c r="F75" i="3"/>
  <c r="E75" i="3"/>
  <c r="D75" i="3"/>
  <c r="O67" i="3"/>
  <c r="N67" i="3"/>
  <c r="M67" i="3"/>
  <c r="L67" i="3"/>
  <c r="K67" i="3"/>
  <c r="J67" i="3"/>
  <c r="I67" i="3"/>
  <c r="H67" i="3"/>
  <c r="G67" i="3"/>
  <c r="F67" i="3"/>
  <c r="E67" i="3"/>
  <c r="D67" i="3"/>
  <c r="O59" i="3"/>
  <c r="N59" i="3"/>
  <c r="M59" i="3"/>
  <c r="L59" i="3"/>
  <c r="K59" i="3"/>
  <c r="J59" i="3"/>
  <c r="I59" i="3"/>
  <c r="H59" i="3"/>
  <c r="G59" i="3"/>
  <c r="F59" i="3"/>
  <c r="E59" i="3"/>
  <c r="D59" i="3"/>
  <c r="O51" i="3"/>
  <c r="N51" i="3"/>
  <c r="M51" i="3"/>
  <c r="L51" i="3"/>
  <c r="K51" i="3"/>
  <c r="J51" i="3"/>
  <c r="I51" i="3"/>
  <c r="H51" i="3"/>
  <c r="G51" i="3"/>
  <c r="F51" i="3"/>
  <c r="E51" i="3"/>
  <c r="D51" i="3"/>
  <c r="O43" i="3"/>
  <c r="N43" i="3"/>
  <c r="M43" i="3"/>
  <c r="L43" i="3"/>
  <c r="K43" i="3"/>
  <c r="J43" i="3"/>
  <c r="I43" i="3"/>
  <c r="H43" i="3"/>
  <c r="G43" i="3"/>
  <c r="F43" i="3"/>
  <c r="E43" i="3"/>
  <c r="D43" i="3"/>
  <c r="O35" i="3"/>
  <c r="N35" i="3"/>
  <c r="M35" i="3"/>
  <c r="L35" i="3"/>
  <c r="K35" i="3"/>
  <c r="J35" i="3"/>
  <c r="I35" i="3"/>
  <c r="H35" i="3"/>
  <c r="G35" i="3"/>
  <c r="F35" i="3"/>
  <c r="E35" i="3"/>
  <c r="D35" i="3"/>
  <c r="O28" i="3"/>
  <c r="N28" i="3"/>
  <c r="M28" i="3"/>
  <c r="L28" i="3"/>
  <c r="K28" i="3"/>
  <c r="J28" i="3"/>
  <c r="I28" i="3"/>
  <c r="H28" i="3"/>
  <c r="G28" i="3"/>
  <c r="F28" i="3"/>
  <c r="E28" i="3"/>
  <c r="D28" i="3"/>
  <c r="O20" i="3"/>
  <c r="N20" i="3"/>
  <c r="M20" i="3"/>
  <c r="L20" i="3"/>
  <c r="K20" i="3"/>
  <c r="J20" i="3"/>
  <c r="I20" i="3"/>
  <c r="H20" i="3"/>
  <c r="G20" i="3"/>
  <c r="F20" i="3"/>
  <c r="E20" i="3"/>
  <c r="D20" i="3"/>
  <c r="O12" i="3"/>
  <c r="N12" i="3"/>
  <c r="M12" i="3"/>
  <c r="L12" i="3"/>
  <c r="K12" i="3"/>
  <c r="J12" i="3"/>
  <c r="I12" i="3"/>
  <c r="H12" i="3"/>
  <c r="O73" i="2"/>
  <c r="N73" i="2"/>
  <c r="M73" i="2"/>
  <c r="L73" i="2"/>
  <c r="K73" i="2"/>
  <c r="J73" i="2"/>
  <c r="I73" i="2"/>
  <c r="H73" i="2"/>
  <c r="G73" i="2"/>
  <c r="F73" i="2"/>
  <c r="E73" i="2"/>
  <c r="D73" i="2"/>
  <c r="O66" i="2"/>
  <c r="N66" i="2"/>
  <c r="M66" i="2"/>
  <c r="L66" i="2"/>
  <c r="K66" i="2"/>
  <c r="J66" i="2"/>
  <c r="I66" i="2"/>
  <c r="H66" i="2"/>
  <c r="G66" i="2"/>
  <c r="F66" i="2"/>
  <c r="E66" i="2"/>
  <c r="D66" i="2"/>
  <c r="O60" i="2"/>
  <c r="N60" i="2"/>
  <c r="M60" i="2"/>
  <c r="L60" i="2"/>
  <c r="K60" i="2"/>
  <c r="J60" i="2"/>
  <c r="I60" i="2"/>
  <c r="H60" i="2"/>
  <c r="G60" i="2"/>
  <c r="F60" i="2"/>
  <c r="E60" i="2"/>
  <c r="O53" i="2"/>
  <c r="N53" i="2"/>
  <c r="M53" i="2"/>
  <c r="L53" i="2"/>
  <c r="K53" i="2"/>
  <c r="J53" i="2"/>
  <c r="I53" i="2"/>
  <c r="H53" i="2"/>
  <c r="G53" i="2"/>
  <c r="F53" i="2"/>
  <c r="E53" i="2"/>
  <c r="D53" i="2"/>
  <c r="O47" i="2"/>
  <c r="N47" i="2"/>
  <c r="M47" i="2"/>
  <c r="L47" i="2"/>
  <c r="K47" i="2"/>
  <c r="J47" i="2"/>
  <c r="I47" i="2"/>
  <c r="H47" i="2"/>
  <c r="G47" i="2"/>
  <c r="F47" i="2"/>
  <c r="E47" i="2"/>
  <c r="D47" i="2"/>
  <c r="O40" i="2"/>
  <c r="N40" i="2"/>
  <c r="M40" i="2"/>
  <c r="L40" i="2"/>
  <c r="K40" i="2"/>
  <c r="J40" i="2"/>
  <c r="I40" i="2"/>
  <c r="H40" i="2"/>
  <c r="G40" i="2"/>
  <c r="F40" i="2"/>
  <c r="E40" i="2"/>
  <c r="D40" i="2"/>
  <c r="O33" i="2"/>
  <c r="N33" i="2"/>
  <c r="M33" i="2"/>
  <c r="L33" i="2"/>
  <c r="K33" i="2"/>
  <c r="J33" i="2"/>
  <c r="I33" i="2"/>
  <c r="H33" i="2"/>
  <c r="G33" i="2"/>
  <c r="F33" i="2"/>
  <c r="E33" i="2"/>
  <c r="D33" i="2"/>
  <c r="O27" i="2"/>
  <c r="N27" i="2"/>
  <c r="M27" i="2"/>
  <c r="L27" i="2"/>
  <c r="K27" i="2"/>
  <c r="J27" i="2"/>
  <c r="I27" i="2"/>
  <c r="H27" i="2"/>
  <c r="G27" i="2"/>
  <c r="F27" i="2"/>
  <c r="E27" i="2"/>
  <c r="D27" i="2"/>
  <c r="O20" i="2"/>
  <c r="N20" i="2"/>
  <c r="M20" i="2"/>
  <c r="L20" i="2"/>
  <c r="K20" i="2"/>
  <c r="J20" i="2"/>
  <c r="I20" i="2"/>
  <c r="H20" i="2"/>
  <c r="G20" i="2"/>
  <c r="F20" i="2"/>
  <c r="E20" i="2"/>
  <c r="D20" i="2"/>
  <c r="O13" i="2"/>
  <c r="N13" i="2"/>
  <c r="M13" i="2"/>
  <c r="L13" i="2"/>
  <c r="K13" i="2"/>
  <c r="J13" i="2"/>
  <c r="I13" i="2"/>
  <c r="H13" i="2"/>
  <c r="G13" i="2"/>
  <c r="F13" i="2"/>
  <c r="E13" i="2"/>
  <c r="D13" i="2"/>
  <c r="D73" i="1"/>
  <c r="H20" i="1"/>
  <c r="O20" i="1"/>
  <c r="E20" i="1"/>
  <c r="D20" i="1"/>
  <c r="O13" i="1"/>
  <c r="N13" i="1"/>
  <c r="M13" i="1"/>
  <c r="D13" i="1"/>
  <c r="E13" i="1"/>
  <c r="G13" i="1"/>
  <c r="H73" i="1"/>
  <c r="I73" i="1"/>
  <c r="J73" i="1"/>
  <c r="K73" i="1"/>
  <c r="L73" i="1"/>
  <c r="M73" i="1"/>
  <c r="N73" i="1"/>
  <c r="O73" i="1"/>
  <c r="H66" i="1"/>
  <c r="I66" i="1"/>
  <c r="J66" i="1"/>
  <c r="K66" i="1"/>
  <c r="L66" i="1"/>
  <c r="M66" i="1"/>
  <c r="N66" i="1"/>
  <c r="O66" i="1"/>
  <c r="H60" i="1"/>
  <c r="I60" i="1"/>
  <c r="J60" i="1"/>
  <c r="K60" i="1"/>
  <c r="L60" i="1"/>
  <c r="M60" i="1"/>
  <c r="N60" i="1"/>
  <c r="O60" i="1"/>
  <c r="H53" i="1"/>
  <c r="I53" i="1"/>
  <c r="J53" i="1"/>
  <c r="K53" i="1"/>
  <c r="L53" i="1"/>
  <c r="M53" i="1"/>
  <c r="N53" i="1"/>
  <c r="O53" i="1"/>
  <c r="H47" i="1"/>
  <c r="I47" i="1"/>
  <c r="J47" i="1"/>
  <c r="K47" i="1"/>
  <c r="L47" i="1"/>
  <c r="M47" i="1"/>
  <c r="N47" i="1"/>
  <c r="O47" i="1"/>
  <c r="H40" i="1"/>
  <c r="I40" i="1"/>
  <c r="J40" i="1"/>
  <c r="K40" i="1"/>
  <c r="L40" i="1"/>
  <c r="M40" i="1"/>
  <c r="N40" i="1"/>
  <c r="O40" i="1"/>
  <c r="H27" i="1"/>
  <c r="I27" i="1"/>
  <c r="J27" i="1"/>
  <c r="K27" i="1"/>
  <c r="L27" i="1"/>
  <c r="M27" i="1"/>
  <c r="N27" i="1"/>
  <c r="O27" i="1"/>
  <c r="I20" i="1"/>
  <c r="J20" i="1"/>
  <c r="K20" i="1"/>
  <c r="L20" i="1"/>
  <c r="M20" i="1"/>
  <c r="N20" i="1"/>
  <c r="H13" i="1"/>
  <c r="I13" i="1"/>
  <c r="J13" i="1"/>
  <c r="K13" i="1"/>
  <c r="L13" i="1"/>
  <c r="G73" i="1"/>
  <c r="F73" i="1"/>
  <c r="E73" i="1"/>
  <c r="E66" i="1"/>
  <c r="F66" i="1"/>
  <c r="G66" i="1"/>
  <c r="D66" i="1"/>
  <c r="D60" i="1"/>
  <c r="G60" i="1"/>
  <c r="F60" i="1"/>
  <c r="E60" i="1"/>
  <c r="G53" i="1"/>
  <c r="E53" i="1"/>
  <c r="F53" i="1"/>
  <c r="D53" i="1"/>
  <c r="E47" i="1"/>
  <c r="F47" i="1"/>
  <c r="G47" i="1"/>
  <c r="D47" i="1"/>
  <c r="D40" i="1"/>
  <c r="G40" i="1"/>
  <c r="F40" i="1"/>
  <c r="E40" i="1"/>
  <c r="D27" i="1"/>
  <c r="G27" i="1"/>
  <c r="F27" i="1"/>
  <c r="E27" i="1"/>
  <c r="F20" i="1"/>
  <c r="G20" i="1"/>
  <c r="F13" i="1"/>
  <c r="E74" i="4" l="1"/>
  <c r="I74" i="4"/>
  <c r="K74" i="4"/>
  <c r="M74" i="4"/>
  <c r="O74" i="4"/>
  <c r="D74" i="4"/>
  <c r="F74" i="4"/>
  <c r="H74" i="4"/>
  <c r="J74" i="4"/>
  <c r="L74" i="4"/>
  <c r="N74" i="4"/>
  <c r="D84" i="3"/>
  <c r="E84" i="3"/>
  <c r="F84" i="3"/>
  <c r="H84" i="3"/>
  <c r="J84" i="3"/>
  <c r="L84" i="3"/>
  <c r="N84" i="3"/>
  <c r="I84" i="3"/>
  <c r="K84" i="3"/>
  <c r="M84" i="3"/>
  <c r="O84" i="3"/>
  <c r="F74" i="1"/>
  <c r="O74" i="1"/>
  <c r="M74" i="1"/>
  <c r="K74" i="1"/>
  <c r="I74" i="1"/>
  <c r="N74" i="1"/>
  <c r="L74" i="1"/>
  <c r="J74" i="1"/>
  <c r="H74" i="1"/>
  <c r="D74" i="1"/>
  <c r="E74" i="1"/>
  <c r="G74" i="1"/>
  <c r="D74" i="2"/>
  <c r="L74" i="2"/>
  <c r="I74" i="2"/>
  <c r="M74" i="2"/>
  <c r="J74" i="2"/>
  <c r="N74" i="2"/>
  <c r="H74" i="2"/>
  <c r="K74" i="2"/>
  <c r="O74" i="2"/>
  <c r="G74" i="2"/>
  <c r="F74" i="2"/>
  <c r="E74" i="2"/>
</calcChain>
</file>

<file path=xl/sharedStrings.xml><?xml version="1.0" encoding="utf-8"?>
<sst xmlns="http://schemas.openxmlformats.org/spreadsheetml/2006/main" count="621" uniqueCount="149">
  <si>
    <t>№ рецептур</t>
  </si>
  <si>
    <t>Наименование блюд</t>
  </si>
  <si>
    <t>Белки</t>
  </si>
  <si>
    <t>Жиры</t>
  </si>
  <si>
    <t>Углеводы</t>
  </si>
  <si>
    <t>Ккал</t>
  </si>
  <si>
    <t>1-день</t>
  </si>
  <si>
    <t>ИТОГО:</t>
  </si>
  <si>
    <t>2-день</t>
  </si>
  <si>
    <t>Картофельное пюре</t>
  </si>
  <si>
    <t>3-день</t>
  </si>
  <si>
    <t>Икра свекольная</t>
  </si>
  <si>
    <t>4-день</t>
  </si>
  <si>
    <t>Запеканка из творога со сметаной</t>
  </si>
  <si>
    <t>5-день</t>
  </si>
  <si>
    <t>Икра морковная</t>
  </si>
  <si>
    <t>6-день</t>
  </si>
  <si>
    <t>Омлет натуральный</t>
  </si>
  <si>
    <t>Биточки из говядины</t>
  </si>
  <si>
    <t>Капуста тушеная</t>
  </si>
  <si>
    <t>7-день</t>
  </si>
  <si>
    <t>8-день</t>
  </si>
  <si>
    <t>Каша молочная манная или рисовая</t>
  </si>
  <si>
    <t>Сыр твердый</t>
  </si>
  <si>
    <t>9-день</t>
  </si>
  <si>
    <t>10-день</t>
  </si>
  <si>
    <t>Чай с сахаром</t>
  </si>
  <si>
    <t>Суп из овощей</t>
  </si>
  <si>
    <t>Суп картофельный с бобовыми</t>
  </si>
  <si>
    <t>Рис отварной</t>
  </si>
  <si>
    <t>Масса порции, г</t>
  </si>
  <si>
    <t>Витамины (мг)</t>
  </si>
  <si>
    <t>Минеральные вещества (мг)</t>
  </si>
  <si>
    <t>B1</t>
  </si>
  <si>
    <t>C</t>
  </si>
  <si>
    <t>A</t>
  </si>
  <si>
    <t>E</t>
  </si>
  <si>
    <t>Ca</t>
  </si>
  <si>
    <t>P</t>
  </si>
  <si>
    <t>Mg</t>
  </si>
  <si>
    <t>Fe</t>
  </si>
  <si>
    <t>1/150</t>
  </si>
  <si>
    <t>1/60</t>
  </si>
  <si>
    <t>1/200</t>
  </si>
  <si>
    <t>1/50</t>
  </si>
  <si>
    <t>75/75</t>
  </si>
  <si>
    <t>Чай с лимоном</t>
  </si>
  <si>
    <t>1/30</t>
  </si>
  <si>
    <t>Масло сливочное</t>
  </si>
  <si>
    <t>10</t>
  </si>
  <si>
    <t>1/15</t>
  </si>
  <si>
    <t>Тефтели с соусом</t>
  </si>
  <si>
    <t>среднее за 10 дней</t>
  </si>
  <si>
    <t>* - Овощные закуски, салаты, свежие овощи следует корректировать с учетом сезонности в соответствии СанПин 2.4.5.2409-08</t>
  </si>
  <si>
    <t>** - Вид крупы может быть заменен в зависимости от наличия на складе</t>
  </si>
  <si>
    <t>1/100</t>
  </si>
  <si>
    <t>1/180</t>
  </si>
  <si>
    <t>100/100</t>
  </si>
  <si>
    <t>200/20</t>
  </si>
  <si>
    <t>1/20</t>
  </si>
  <si>
    <t>1/250</t>
  </si>
  <si>
    <t>50/200</t>
  </si>
  <si>
    <t>Щи из свежей капусты с картофелем</t>
  </si>
  <si>
    <t>Суп "Крестьянский" с крупой</t>
  </si>
  <si>
    <t>Суп картофельный с макаронными изделиями</t>
  </si>
  <si>
    <t>Рассольник "Ленинградский"</t>
  </si>
  <si>
    <t>80/65</t>
  </si>
  <si>
    <t>1/80</t>
  </si>
  <si>
    <t>Чай с молоком</t>
  </si>
  <si>
    <t>Шницель из говядины</t>
  </si>
  <si>
    <t>150/15</t>
  </si>
  <si>
    <t>302, таб. 4</t>
  </si>
  <si>
    <t>1/210</t>
  </si>
  <si>
    <t>Каша вязкая гречневая с маслом</t>
  </si>
  <si>
    <t>1/150/5</t>
  </si>
  <si>
    <t>Хлеб пшеничный из муки высшего сорта</t>
  </si>
  <si>
    <t>Рыба, тушеная в томате  с овощами</t>
  </si>
  <si>
    <t>Огурец соленый*</t>
  </si>
  <si>
    <t>630м</t>
  </si>
  <si>
    <t>Компот из свежих плодов</t>
  </si>
  <si>
    <t>Котлета рубленая из цыплят-бройлеров</t>
  </si>
  <si>
    <t>Каша пшенная вязкая с маслом</t>
  </si>
  <si>
    <t>Плов из птицы</t>
  </si>
  <si>
    <t>1/75/160</t>
  </si>
  <si>
    <t>Тефтели с соусом(1 вариант)</t>
  </si>
  <si>
    <t>Каша  вязкая гречневая с маслом</t>
  </si>
  <si>
    <t>1/180/5</t>
  </si>
  <si>
    <t>Рыба, тушеная в томате с овощами</t>
  </si>
  <si>
    <t>Макароные изделия  отварные</t>
  </si>
  <si>
    <t>Икра кабачковая(порц.)</t>
  </si>
  <si>
    <t>Борщ с  капустой и картофелем</t>
  </si>
  <si>
    <t>443М.</t>
  </si>
  <si>
    <t>Рагу из птицы</t>
  </si>
  <si>
    <t>Компот из сушенных яблок</t>
  </si>
  <si>
    <t>422М.</t>
  </si>
  <si>
    <t>630М.</t>
  </si>
  <si>
    <t>Примерное  десятидневное меню горячих завтраков для учащихся из малообеспеченных семей</t>
  </si>
  <si>
    <t>Примерное десятидневное меню горячих завтраков для учащихся из малообеспеченных семей</t>
  </si>
  <si>
    <t>Возрастная категория старше 11 лет (осенне-зимний,весенний периоды)</t>
  </si>
  <si>
    <t>Возрастная категория с 7 до 11 лет(осенне-зимний, весенний периоды)</t>
  </si>
  <si>
    <t>Макаронные изделия отварные</t>
  </si>
  <si>
    <t>Икра кабачковая(проц..)</t>
  </si>
  <si>
    <t>Возрастная категория 11 лет и старше (осенне-зимний, весенний периоды)</t>
  </si>
  <si>
    <t>Макаронные изделия  отварные</t>
  </si>
  <si>
    <t>Горошек зеленый консервированный(проц..)*</t>
  </si>
  <si>
    <t>Котлета рубленая с белокочанной капустой</t>
  </si>
  <si>
    <t>100</t>
  </si>
  <si>
    <t>75/250</t>
  </si>
  <si>
    <t>Примерное десятидневное меню горячих обедов для учащихся 12 лет и старше из малообеспеченных семей(осенне-зимний, весенний периоды)</t>
  </si>
  <si>
    <t>110Л</t>
  </si>
  <si>
    <t>403М</t>
  </si>
  <si>
    <t>78Л</t>
  </si>
  <si>
    <t>638Л</t>
  </si>
  <si>
    <t>139Л</t>
  </si>
  <si>
    <t>455Л</t>
  </si>
  <si>
    <t>Каша гречневая рассыпчатая с маслом</t>
  </si>
  <si>
    <t>463М</t>
  </si>
  <si>
    <t>т.24М</t>
  </si>
  <si>
    <t>685Л</t>
  </si>
  <si>
    <t>124Л</t>
  </si>
  <si>
    <t>115\75</t>
  </si>
  <si>
    <t>423М</t>
  </si>
  <si>
    <t>520Л</t>
  </si>
  <si>
    <t>631Л</t>
  </si>
  <si>
    <t>138Л</t>
  </si>
  <si>
    <t>686Л</t>
  </si>
  <si>
    <t>135Л</t>
  </si>
  <si>
    <t>Суп картофельный с рисовой крупой</t>
  </si>
  <si>
    <t>Рис отварной с маслом</t>
  </si>
  <si>
    <t>511М</t>
  </si>
  <si>
    <t>482М</t>
  </si>
  <si>
    <t>229 Мог.</t>
  </si>
  <si>
    <t>134Л</t>
  </si>
  <si>
    <t>390М</t>
  </si>
  <si>
    <t>50/75</t>
  </si>
  <si>
    <t>416М</t>
  </si>
  <si>
    <t>464М</t>
  </si>
  <si>
    <t>Каша пшеничная  вязкая с маслом</t>
  </si>
  <si>
    <t>Шницель из свинины</t>
  </si>
  <si>
    <t>Каша  гречневая рассыпчатая с маслом</t>
  </si>
  <si>
    <t>140л</t>
  </si>
  <si>
    <t>Котлета из свинины</t>
  </si>
  <si>
    <t>Биточки из свинины</t>
  </si>
  <si>
    <t>132Л</t>
  </si>
  <si>
    <t>469М</t>
  </si>
  <si>
    <t>Мясо тушеное(свинина)</t>
  </si>
  <si>
    <t>Плов (из свинины)</t>
  </si>
  <si>
    <t xml:space="preserve">Птица, тушеная в соусе </t>
  </si>
  <si>
    <t>444М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</si>
</sst>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7" fontId="1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6"/>
  <sheetViews>
    <sheetView topLeftCell="A34" zoomScaleSheetLayoutView="100" workbookViewId="0">
      <selection activeCell="B70" sqref="B70"/>
    </sheetView>
  </sheetViews>
  <sheetFormatPr defaultRowHeight="15.75" x14ac:dyDescent="0.25"/>
  <cols>
    <col min="1" max="1" width="11.28515625" style="1" customWidth="1"/>
    <col min="2" max="2" width="37.140625" style="1" customWidth="1"/>
    <col min="3" max="3" width="11.85546875" style="1" customWidth="1"/>
    <col min="4" max="5" width="8.7109375" style="1" customWidth="1"/>
    <col min="6" max="6" width="11.140625" style="1" customWidth="1"/>
    <col min="7" max="15" width="8.7109375" style="1" customWidth="1"/>
    <col min="16" max="16384" width="9.140625" style="1"/>
  </cols>
  <sheetData>
    <row r="3" spans="1:15" x14ac:dyDescent="0.25">
      <c r="A3" s="46" t="s">
        <v>97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x14ac:dyDescent="0.25">
      <c r="A4" s="47" t="s">
        <v>99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s="2" customFormat="1" ht="21" customHeight="1" x14ac:dyDescent="0.25">
      <c r="A5" s="48" t="s">
        <v>0</v>
      </c>
      <c r="B5" s="49" t="s">
        <v>1</v>
      </c>
      <c r="C5" s="48" t="s">
        <v>30</v>
      </c>
      <c r="D5" s="49" t="s">
        <v>2</v>
      </c>
      <c r="E5" s="49" t="s">
        <v>3</v>
      </c>
      <c r="F5" s="49" t="s">
        <v>4</v>
      </c>
      <c r="G5" s="49" t="s">
        <v>5</v>
      </c>
      <c r="H5" s="48" t="s">
        <v>31</v>
      </c>
      <c r="I5" s="48"/>
      <c r="J5" s="48"/>
      <c r="K5" s="48"/>
      <c r="L5" s="49" t="s">
        <v>32</v>
      </c>
      <c r="M5" s="49"/>
      <c r="N5" s="49"/>
      <c r="O5" s="49"/>
    </row>
    <row r="6" spans="1:15" s="2" customFormat="1" ht="17.25" customHeight="1" x14ac:dyDescent="0.25">
      <c r="A6" s="48"/>
      <c r="B6" s="49"/>
      <c r="C6" s="48"/>
      <c r="D6" s="49"/>
      <c r="E6" s="49"/>
      <c r="F6" s="49"/>
      <c r="G6" s="49"/>
      <c r="H6" s="4" t="s">
        <v>33</v>
      </c>
      <c r="I6" s="5" t="s">
        <v>34</v>
      </c>
      <c r="J6" s="5" t="s">
        <v>35</v>
      </c>
      <c r="K6" s="5" t="s">
        <v>36</v>
      </c>
      <c r="L6" s="5" t="s">
        <v>37</v>
      </c>
      <c r="M6" s="5" t="s">
        <v>38</v>
      </c>
      <c r="N6" s="5" t="s">
        <v>39</v>
      </c>
      <c r="O6" s="5" t="s">
        <v>40</v>
      </c>
    </row>
    <row r="7" spans="1:15" x14ac:dyDescent="0.25">
      <c r="A7" s="50" t="s">
        <v>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5">
      <c r="A8" s="6">
        <v>451</v>
      </c>
      <c r="B8" s="6" t="s">
        <v>18</v>
      </c>
      <c r="C8" s="21" t="s">
        <v>67</v>
      </c>
      <c r="D8" s="22">
        <v>12.82</v>
      </c>
      <c r="E8" s="22">
        <v>11.52</v>
      </c>
      <c r="F8" s="22">
        <v>12.8</v>
      </c>
      <c r="G8" s="22">
        <v>200.8</v>
      </c>
      <c r="H8" s="22">
        <v>7.0000000000000007E-2</v>
      </c>
      <c r="I8" s="24">
        <v>0</v>
      </c>
      <c r="J8" s="24">
        <v>0</v>
      </c>
      <c r="K8" s="24">
        <v>0</v>
      </c>
      <c r="L8" s="22">
        <v>14.97</v>
      </c>
      <c r="M8" s="22">
        <v>0</v>
      </c>
      <c r="N8" s="22">
        <v>18.82</v>
      </c>
      <c r="O8" s="22">
        <v>2.21</v>
      </c>
    </row>
    <row r="9" spans="1:15" x14ac:dyDescent="0.25">
      <c r="A9" s="6">
        <v>302</v>
      </c>
      <c r="B9" s="6" t="s">
        <v>73</v>
      </c>
      <c r="C9" s="21" t="s">
        <v>74</v>
      </c>
      <c r="D9" s="22">
        <v>4.5</v>
      </c>
      <c r="E9" s="22">
        <v>7.05</v>
      </c>
      <c r="F9" s="22">
        <v>23.25</v>
      </c>
      <c r="G9" s="22">
        <v>180</v>
      </c>
      <c r="H9" s="22">
        <v>1.44</v>
      </c>
      <c r="I9" s="24">
        <v>0</v>
      </c>
      <c r="J9" s="24">
        <v>0</v>
      </c>
      <c r="K9" s="24">
        <v>0</v>
      </c>
      <c r="L9" s="22">
        <v>21.6</v>
      </c>
      <c r="M9" s="22">
        <v>129.6</v>
      </c>
      <c r="N9" s="22">
        <v>88.2</v>
      </c>
      <c r="O9" s="22">
        <v>25.4</v>
      </c>
    </row>
    <row r="10" spans="1:15" x14ac:dyDescent="0.25">
      <c r="A10" s="6">
        <v>534</v>
      </c>
      <c r="B10" s="6" t="s">
        <v>19</v>
      </c>
      <c r="C10" s="21" t="s">
        <v>42</v>
      </c>
      <c r="D10" s="6">
        <v>1.6</v>
      </c>
      <c r="E10" s="6">
        <v>2.76</v>
      </c>
      <c r="F10" s="6">
        <v>6.42</v>
      </c>
      <c r="G10" s="6">
        <v>56.4</v>
      </c>
      <c r="H10" s="22">
        <v>0.06</v>
      </c>
      <c r="I10" s="6">
        <v>32.4</v>
      </c>
      <c r="J10" s="6">
        <v>0</v>
      </c>
      <c r="K10" s="6">
        <v>0</v>
      </c>
      <c r="L10" s="6">
        <v>61.5</v>
      </c>
      <c r="M10" s="6">
        <v>49.5</v>
      </c>
      <c r="N10" s="6">
        <v>25.4</v>
      </c>
      <c r="O10" s="6">
        <v>0.81</v>
      </c>
    </row>
    <row r="11" spans="1:15" x14ac:dyDescent="0.25">
      <c r="A11" s="6" t="s">
        <v>78</v>
      </c>
      <c r="B11" s="6" t="s">
        <v>68</v>
      </c>
      <c r="C11" s="21" t="s">
        <v>43</v>
      </c>
      <c r="D11" s="22">
        <v>1.6</v>
      </c>
      <c r="E11" s="22">
        <v>1.6</v>
      </c>
      <c r="F11" s="22">
        <v>17.3</v>
      </c>
      <c r="G11" s="22">
        <v>87</v>
      </c>
      <c r="H11" s="22">
        <v>0.02</v>
      </c>
      <c r="I11" s="24">
        <v>0</v>
      </c>
      <c r="J11" s="24">
        <v>0</v>
      </c>
      <c r="K11" s="22">
        <v>0.08</v>
      </c>
      <c r="L11" s="22">
        <v>33</v>
      </c>
      <c r="M11" s="22">
        <v>10.5</v>
      </c>
      <c r="N11" s="22">
        <v>67.5</v>
      </c>
      <c r="O11" s="22">
        <v>0.4</v>
      </c>
    </row>
    <row r="12" spans="1:15" x14ac:dyDescent="0.25">
      <c r="A12" s="6"/>
      <c r="B12" s="6" t="s">
        <v>75</v>
      </c>
      <c r="C12" s="21" t="s">
        <v>47</v>
      </c>
      <c r="D12" s="22">
        <v>2.4900000000000002</v>
      </c>
      <c r="E12" s="22">
        <v>0.48</v>
      </c>
      <c r="F12" s="22">
        <v>15.9</v>
      </c>
      <c r="G12" s="22">
        <v>79.8</v>
      </c>
      <c r="H12" s="22">
        <v>0.18</v>
      </c>
      <c r="I12" s="24">
        <v>0</v>
      </c>
      <c r="J12" s="24">
        <v>0</v>
      </c>
      <c r="K12" s="24">
        <v>0</v>
      </c>
      <c r="L12" s="22">
        <v>25.6</v>
      </c>
      <c r="M12" s="22">
        <v>94.4</v>
      </c>
      <c r="N12" s="22">
        <v>49.6</v>
      </c>
      <c r="O12" s="22">
        <v>3.52</v>
      </c>
    </row>
    <row r="13" spans="1:15" s="12" customFormat="1" x14ac:dyDescent="0.25">
      <c r="A13" s="9" t="s">
        <v>7</v>
      </c>
      <c r="B13" s="9"/>
      <c r="C13" s="11"/>
      <c r="D13" s="25">
        <f>SUM(D8:D12)</f>
        <v>23.010000000000005</v>
      </c>
      <c r="E13" s="25">
        <f>SUM(E8:E12)</f>
        <v>23.41</v>
      </c>
      <c r="F13" s="25">
        <f t="shared" ref="F13:L13" si="0">SUM(F8:F12)</f>
        <v>75.67</v>
      </c>
      <c r="G13" s="25">
        <f>SUM(G8:G12)</f>
        <v>604</v>
      </c>
      <c r="H13" s="25">
        <f t="shared" si="0"/>
        <v>1.77</v>
      </c>
      <c r="I13" s="25">
        <f t="shared" si="0"/>
        <v>32.4</v>
      </c>
      <c r="J13" s="25">
        <f t="shared" si="0"/>
        <v>0</v>
      </c>
      <c r="K13" s="25">
        <f t="shared" si="0"/>
        <v>0.08</v>
      </c>
      <c r="L13" s="25">
        <f t="shared" si="0"/>
        <v>156.66999999999999</v>
      </c>
      <c r="M13" s="25">
        <f>SUM(M8:M12)</f>
        <v>284</v>
      </c>
      <c r="N13" s="25">
        <f>SUM(N8:N12)</f>
        <v>249.52</v>
      </c>
      <c r="O13" s="25">
        <f>SUM(O8:O12)</f>
        <v>32.339999999999996</v>
      </c>
    </row>
    <row r="14" spans="1:15" x14ac:dyDescent="0.25">
      <c r="A14" s="51" t="s">
        <v>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pans="1:15" x14ac:dyDescent="0.25">
      <c r="A15" s="6">
        <v>374</v>
      </c>
      <c r="B15" s="6" t="s">
        <v>76</v>
      </c>
      <c r="C15" s="7" t="s">
        <v>45</v>
      </c>
      <c r="D15" s="6">
        <v>15.9</v>
      </c>
      <c r="E15" s="6">
        <v>8.1</v>
      </c>
      <c r="F15" s="6">
        <v>8.4</v>
      </c>
      <c r="G15" s="6">
        <v>172.5</v>
      </c>
      <c r="H15" s="22">
        <v>1.04</v>
      </c>
      <c r="I15" s="6">
        <v>0</v>
      </c>
      <c r="J15" s="6">
        <v>1.17</v>
      </c>
      <c r="K15" s="6">
        <v>0.52</v>
      </c>
      <c r="L15" s="6">
        <v>36.4</v>
      </c>
      <c r="M15" s="6">
        <v>182</v>
      </c>
      <c r="N15" s="6">
        <v>28.6</v>
      </c>
      <c r="O15" s="6">
        <v>0.78</v>
      </c>
    </row>
    <row r="16" spans="1:15" x14ac:dyDescent="0.25">
      <c r="A16" s="6">
        <v>520</v>
      </c>
      <c r="B16" s="6" t="s">
        <v>9</v>
      </c>
      <c r="C16" s="7" t="s">
        <v>41</v>
      </c>
      <c r="D16" s="6">
        <v>3.2</v>
      </c>
      <c r="E16" s="6">
        <v>6.75</v>
      </c>
      <c r="F16" s="6">
        <v>21.9</v>
      </c>
      <c r="G16" s="6">
        <v>163.5</v>
      </c>
      <c r="H16" s="22">
        <v>0.26</v>
      </c>
      <c r="I16" s="6">
        <v>8.6999999999999993</v>
      </c>
      <c r="J16" s="6">
        <v>8.0000000000000002E-3</v>
      </c>
      <c r="K16" s="6">
        <v>0</v>
      </c>
      <c r="L16" s="6">
        <v>66.52</v>
      </c>
      <c r="M16" s="6">
        <v>0</v>
      </c>
      <c r="N16" s="6">
        <v>0</v>
      </c>
      <c r="O16" s="6">
        <v>2.2400000000000002</v>
      </c>
    </row>
    <row r="17" spans="1:15" x14ac:dyDescent="0.25">
      <c r="A17" s="6"/>
      <c r="B17" s="6" t="s">
        <v>77</v>
      </c>
      <c r="C17" s="21" t="s">
        <v>42</v>
      </c>
      <c r="D17" s="6">
        <v>0.48</v>
      </c>
      <c r="E17" s="6">
        <v>0.06</v>
      </c>
      <c r="F17" s="6">
        <v>1.02</v>
      </c>
      <c r="G17" s="6">
        <v>7.8</v>
      </c>
      <c r="H17" s="29">
        <v>0.53300000000000003</v>
      </c>
      <c r="I17" s="6">
        <v>13.333</v>
      </c>
      <c r="J17" s="6">
        <v>0</v>
      </c>
      <c r="K17" s="6">
        <v>0</v>
      </c>
      <c r="L17" s="6">
        <v>36.799999999999997</v>
      </c>
      <c r="M17" s="6">
        <v>38.4</v>
      </c>
      <c r="N17" s="6">
        <v>22.4</v>
      </c>
      <c r="O17" s="6">
        <v>0.96</v>
      </c>
    </row>
    <row r="18" spans="1:15" x14ac:dyDescent="0.25">
      <c r="A18" s="6">
        <v>638</v>
      </c>
      <c r="B18" s="6" t="s">
        <v>93</v>
      </c>
      <c r="C18" s="21" t="s">
        <v>43</v>
      </c>
      <c r="D18" s="6">
        <v>0.04</v>
      </c>
      <c r="E18" s="6">
        <v>0</v>
      </c>
      <c r="F18" s="6">
        <v>2.96</v>
      </c>
      <c r="G18" s="6">
        <v>11.6</v>
      </c>
      <c r="H18" s="22">
        <v>6.0000000000000001E-3</v>
      </c>
      <c r="I18" s="6">
        <v>0.4</v>
      </c>
      <c r="J18" s="6">
        <v>0</v>
      </c>
      <c r="K18" s="6">
        <v>0</v>
      </c>
      <c r="L18" s="6">
        <v>25.2</v>
      </c>
      <c r="M18" s="6">
        <v>39.6</v>
      </c>
      <c r="N18" s="6">
        <v>19.399999999999999</v>
      </c>
      <c r="O18" s="6">
        <v>0.6</v>
      </c>
    </row>
    <row r="19" spans="1:15" x14ac:dyDescent="0.25">
      <c r="A19" s="6"/>
      <c r="B19" s="6" t="s">
        <v>75</v>
      </c>
      <c r="C19" s="21" t="s">
        <v>47</v>
      </c>
      <c r="D19" s="22">
        <v>2.4900000000000002</v>
      </c>
      <c r="E19" s="22">
        <v>0.48</v>
      </c>
      <c r="F19" s="22">
        <v>15.9</v>
      </c>
      <c r="G19" s="22">
        <v>79.8</v>
      </c>
      <c r="H19" s="22">
        <v>0.18</v>
      </c>
      <c r="I19" s="24">
        <v>0</v>
      </c>
      <c r="J19" s="24">
        <v>0</v>
      </c>
      <c r="K19" s="24">
        <v>0</v>
      </c>
      <c r="L19" s="22">
        <v>25.6</v>
      </c>
      <c r="M19" s="22">
        <v>94.4</v>
      </c>
      <c r="N19" s="22">
        <v>49.6</v>
      </c>
      <c r="O19" s="22">
        <v>3.52</v>
      </c>
    </row>
    <row r="20" spans="1:15" s="12" customFormat="1" x14ac:dyDescent="0.25">
      <c r="A20" s="9" t="s">
        <v>7</v>
      </c>
      <c r="B20" s="9"/>
      <c r="C20" s="11"/>
      <c r="D20" s="9">
        <f>SUM(D15:D19)</f>
        <v>22.11</v>
      </c>
      <c r="E20" s="9">
        <f>SUM(E15:E19)</f>
        <v>15.39</v>
      </c>
      <c r="F20" s="9">
        <f t="shared" ref="F20:N20" si="1">SUM(F15:F19)</f>
        <v>50.179999999999993</v>
      </c>
      <c r="G20" s="9">
        <f t="shared" si="1"/>
        <v>435.20000000000005</v>
      </c>
      <c r="H20" s="27">
        <f>SUM(H15:H19)</f>
        <v>2.0190000000000001</v>
      </c>
      <c r="I20" s="9">
        <f t="shared" si="1"/>
        <v>22.433</v>
      </c>
      <c r="J20" s="9">
        <f t="shared" si="1"/>
        <v>1.1779999999999999</v>
      </c>
      <c r="K20" s="9">
        <f t="shared" si="1"/>
        <v>0.52</v>
      </c>
      <c r="L20" s="9">
        <f t="shared" si="1"/>
        <v>190.51999999999995</v>
      </c>
      <c r="M20" s="9">
        <f t="shared" si="1"/>
        <v>354.4</v>
      </c>
      <c r="N20" s="9">
        <f t="shared" si="1"/>
        <v>120</v>
      </c>
      <c r="O20" s="9">
        <f>SUM(O15:O19)</f>
        <v>8.1</v>
      </c>
    </row>
    <row r="21" spans="1:15" x14ac:dyDescent="0.25">
      <c r="A21" s="51" t="s">
        <v>10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3"/>
    </row>
    <row r="22" spans="1:15" x14ac:dyDescent="0.25">
      <c r="A22" s="19">
        <v>451</v>
      </c>
      <c r="B22" s="19" t="s">
        <v>69</v>
      </c>
      <c r="C22" s="35" t="s">
        <v>67</v>
      </c>
      <c r="D22" s="19">
        <v>12.82</v>
      </c>
      <c r="E22" s="19">
        <v>11.52</v>
      </c>
      <c r="F22" s="19">
        <v>12.8</v>
      </c>
      <c r="G22" s="19">
        <v>200.8</v>
      </c>
      <c r="H22" s="26">
        <v>7.0000000000000007E-2</v>
      </c>
      <c r="I22" s="19">
        <v>0</v>
      </c>
      <c r="J22" s="19">
        <v>0</v>
      </c>
      <c r="K22" s="19">
        <v>0</v>
      </c>
      <c r="L22" s="19">
        <v>14.97</v>
      </c>
      <c r="M22" s="6">
        <v>0</v>
      </c>
      <c r="N22" s="6">
        <v>18.82</v>
      </c>
      <c r="O22" s="6">
        <v>2.21</v>
      </c>
    </row>
    <row r="23" spans="1:15" x14ac:dyDescent="0.25">
      <c r="A23" s="6">
        <v>511</v>
      </c>
      <c r="B23" s="6" t="s">
        <v>29</v>
      </c>
      <c r="C23" s="7" t="s">
        <v>41</v>
      </c>
      <c r="D23" s="6">
        <v>3.75</v>
      </c>
      <c r="E23" s="6">
        <v>6.15</v>
      </c>
      <c r="F23" s="6">
        <v>38.549999999999997</v>
      </c>
      <c r="G23" s="6">
        <v>228</v>
      </c>
      <c r="H23" s="22">
        <v>0.02</v>
      </c>
      <c r="I23" s="6">
        <v>0</v>
      </c>
      <c r="J23" s="6">
        <v>0.05</v>
      </c>
      <c r="K23" s="6">
        <v>0.03</v>
      </c>
      <c r="L23" s="6">
        <v>16</v>
      </c>
      <c r="M23" s="6">
        <v>35.4</v>
      </c>
      <c r="N23" s="6">
        <v>100</v>
      </c>
      <c r="O23" s="6">
        <v>2</v>
      </c>
    </row>
    <row r="24" spans="1:15" x14ac:dyDescent="0.25">
      <c r="A24" s="6">
        <v>78</v>
      </c>
      <c r="B24" s="6" t="s">
        <v>11</v>
      </c>
      <c r="C24" s="21" t="s">
        <v>42</v>
      </c>
      <c r="D24" s="6">
        <v>1.44</v>
      </c>
      <c r="E24" s="6">
        <v>4.5599999999999996</v>
      </c>
      <c r="F24" s="6">
        <v>7.8</v>
      </c>
      <c r="G24" s="6">
        <v>79.2</v>
      </c>
      <c r="H24" s="22">
        <v>0.02</v>
      </c>
      <c r="I24" s="6">
        <v>3.96</v>
      </c>
      <c r="J24" s="6">
        <v>0</v>
      </c>
      <c r="K24" s="6">
        <v>0</v>
      </c>
      <c r="L24" s="6">
        <v>34.799999999999997</v>
      </c>
      <c r="M24" s="6">
        <v>88.5</v>
      </c>
      <c r="N24" s="6">
        <v>10.8</v>
      </c>
      <c r="O24" s="6">
        <v>3.96</v>
      </c>
    </row>
    <row r="25" spans="1:15" x14ac:dyDescent="0.25">
      <c r="A25" s="6">
        <v>686</v>
      </c>
      <c r="B25" s="6" t="s">
        <v>46</v>
      </c>
      <c r="C25" s="21" t="s">
        <v>43</v>
      </c>
      <c r="D25" s="6">
        <v>0.3</v>
      </c>
      <c r="E25" s="6">
        <v>0</v>
      </c>
      <c r="F25" s="6">
        <v>15.2</v>
      </c>
      <c r="G25" s="6">
        <v>60</v>
      </c>
      <c r="H25" s="22">
        <v>0.22</v>
      </c>
      <c r="I25" s="6">
        <v>0</v>
      </c>
      <c r="J25" s="6">
        <v>0</v>
      </c>
      <c r="K25" s="6">
        <v>0</v>
      </c>
      <c r="L25" s="6">
        <v>16</v>
      </c>
      <c r="M25" s="6">
        <v>8</v>
      </c>
      <c r="N25" s="6">
        <v>6</v>
      </c>
      <c r="O25" s="6">
        <v>0.8</v>
      </c>
    </row>
    <row r="26" spans="1:15" x14ac:dyDescent="0.25">
      <c r="A26" s="6"/>
      <c r="B26" s="6" t="s">
        <v>75</v>
      </c>
      <c r="C26" s="21" t="s">
        <v>47</v>
      </c>
      <c r="D26" s="22">
        <v>2.4900000000000002</v>
      </c>
      <c r="E26" s="22">
        <v>0.48</v>
      </c>
      <c r="F26" s="22">
        <v>15.9</v>
      </c>
      <c r="G26" s="22">
        <v>79.8</v>
      </c>
      <c r="H26" s="22">
        <v>0.18</v>
      </c>
      <c r="I26" s="24">
        <v>0</v>
      </c>
      <c r="J26" s="24">
        <v>0</v>
      </c>
      <c r="K26" s="24">
        <v>0</v>
      </c>
      <c r="L26" s="22">
        <v>25.6</v>
      </c>
      <c r="M26" s="22">
        <v>94.4</v>
      </c>
      <c r="N26" s="22">
        <v>49.6</v>
      </c>
      <c r="O26" s="22">
        <v>3.52</v>
      </c>
    </row>
    <row r="27" spans="1:15" s="12" customFormat="1" x14ac:dyDescent="0.25">
      <c r="A27" s="9" t="s">
        <v>7</v>
      </c>
      <c r="B27" s="9"/>
      <c r="C27" s="11"/>
      <c r="D27" s="9">
        <f>SUM(D22:D26)</f>
        <v>20.800000000000004</v>
      </c>
      <c r="E27" s="9">
        <f t="shared" ref="E27" si="2">SUM(E22:E26)</f>
        <v>22.71</v>
      </c>
      <c r="F27" s="9">
        <f t="shared" ref="F27" si="3">SUM(F22:F26)</f>
        <v>90.25</v>
      </c>
      <c r="G27" s="9">
        <f t="shared" ref="G27:O27" si="4">SUM(G22:G26)</f>
        <v>647.79999999999995</v>
      </c>
      <c r="H27" s="9">
        <f t="shared" si="4"/>
        <v>0.51</v>
      </c>
      <c r="I27" s="9">
        <f t="shared" si="4"/>
        <v>3.96</v>
      </c>
      <c r="J27" s="9">
        <f t="shared" si="4"/>
        <v>0.05</v>
      </c>
      <c r="K27" s="9">
        <f t="shared" si="4"/>
        <v>0.03</v>
      </c>
      <c r="L27" s="9">
        <f t="shared" si="4"/>
        <v>107.37</v>
      </c>
      <c r="M27" s="9">
        <f t="shared" si="4"/>
        <v>226.3</v>
      </c>
      <c r="N27" s="9">
        <f t="shared" si="4"/>
        <v>185.22</v>
      </c>
      <c r="O27" s="9">
        <f t="shared" si="4"/>
        <v>12.49</v>
      </c>
    </row>
    <row r="28" spans="1:15" x14ac:dyDescent="0.25">
      <c r="A28" s="51" t="s">
        <v>12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1:15" x14ac:dyDescent="0.25">
      <c r="A29" s="6">
        <v>366</v>
      </c>
      <c r="B29" s="6" t="s">
        <v>13</v>
      </c>
      <c r="C29" s="7" t="s">
        <v>70</v>
      </c>
      <c r="D29" s="6">
        <v>15.2</v>
      </c>
      <c r="E29" s="6">
        <v>12.4</v>
      </c>
      <c r="F29" s="6">
        <v>39.1</v>
      </c>
      <c r="G29" s="6">
        <v>352.23</v>
      </c>
      <c r="H29" s="22">
        <v>0.09</v>
      </c>
      <c r="I29" s="6">
        <v>0.74</v>
      </c>
      <c r="J29" s="6">
        <v>0.33</v>
      </c>
      <c r="K29" s="6">
        <v>0</v>
      </c>
      <c r="L29" s="6">
        <v>226.4</v>
      </c>
      <c r="M29" s="6">
        <v>344.91</v>
      </c>
      <c r="N29" s="6">
        <v>48.92</v>
      </c>
      <c r="O29" s="6">
        <v>0.84</v>
      </c>
    </row>
    <row r="30" spans="1:15" x14ac:dyDescent="0.25">
      <c r="A30" s="6">
        <v>97</v>
      </c>
      <c r="B30" s="6" t="s">
        <v>23</v>
      </c>
      <c r="C30" s="21" t="s">
        <v>50</v>
      </c>
      <c r="D30" s="6">
        <v>3.8</v>
      </c>
      <c r="E30" s="6">
        <v>3.8</v>
      </c>
      <c r="F30" s="6">
        <v>4.8499999999999996</v>
      </c>
      <c r="G30" s="6">
        <v>60</v>
      </c>
      <c r="H30" s="22">
        <v>0.1</v>
      </c>
      <c r="I30" s="6">
        <v>0.14000000000000001</v>
      </c>
      <c r="J30" s="6">
        <v>52</v>
      </c>
      <c r="K30" s="6">
        <v>0.7</v>
      </c>
      <c r="L30" s="6">
        <v>31.2</v>
      </c>
      <c r="M30" s="6">
        <v>100</v>
      </c>
      <c r="N30" s="6">
        <v>11.6</v>
      </c>
      <c r="O30" s="6">
        <v>12.1</v>
      </c>
    </row>
    <row r="31" spans="1:15" x14ac:dyDescent="0.25">
      <c r="A31" s="6">
        <v>631</v>
      </c>
      <c r="B31" s="6" t="s">
        <v>79</v>
      </c>
      <c r="C31" s="21" t="s">
        <v>43</v>
      </c>
      <c r="D31" s="6">
        <v>0.2</v>
      </c>
      <c r="E31" s="6">
        <v>0</v>
      </c>
      <c r="F31" s="6">
        <v>35.799999999999997</v>
      </c>
      <c r="G31" s="6">
        <v>142</v>
      </c>
      <c r="H31" s="22">
        <v>0.01</v>
      </c>
      <c r="I31" s="6">
        <v>0.4</v>
      </c>
      <c r="J31" s="6">
        <v>0</v>
      </c>
      <c r="K31" s="6">
        <v>0</v>
      </c>
      <c r="L31" s="6">
        <v>12</v>
      </c>
      <c r="M31" s="6">
        <v>39.6</v>
      </c>
      <c r="N31" s="6">
        <v>4</v>
      </c>
      <c r="O31" s="6">
        <v>0.8</v>
      </c>
    </row>
    <row r="32" spans="1:15" x14ac:dyDescent="0.25">
      <c r="A32" s="6"/>
      <c r="B32" s="6" t="s">
        <v>75</v>
      </c>
      <c r="C32" s="21" t="s">
        <v>47</v>
      </c>
      <c r="D32" s="22">
        <v>2.4900000000000002</v>
      </c>
      <c r="E32" s="22">
        <v>0.48</v>
      </c>
      <c r="F32" s="22">
        <v>15.9</v>
      </c>
      <c r="G32" s="22">
        <v>79.8</v>
      </c>
      <c r="H32" s="22">
        <v>0.18</v>
      </c>
      <c r="I32" s="24">
        <v>0</v>
      </c>
      <c r="J32" s="24">
        <v>0</v>
      </c>
      <c r="K32" s="24">
        <v>0</v>
      </c>
      <c r="L32" s="22">
        <v>25.6</v>
      </c>
      <c r="M32" s="22">
        <v>94.4</v>
      </c>
      <c r="N32" s="22">
        <v>49.6</v>
      </c>
      <c r="O32" s="22">
        <v>3.52</v>
      </c>
    </row>
    <row r="33" spans="1:15" s="12" customFormat="1" x14ac:dyDescent="0.25">
      <c r="A33" s="9" t="s">
        <v>7</v>
      </c>
      <c r="B33" s="9"/>
      <c r="C33" s="11"/>
      <c r="D33" s="9">
        <f>SUM(D29:D32)</f>
        <v>21.689999999999998</v>
      </c>
      <c r="E33" s="34">
        <f t="shared" ref="E33:O33" si="5">SUM(E29:E32)</f>
        <v>16.68</v>
      </c>
      <c r="F33" s="34">
        <f>SUM(F29:F32)</f>
        <v>95.65</v>
      </c>
      <c r="G33" s="34">
        <f t="shared" si="5"/>
        <v>634.03</v>
      </c>
      <c r="H33" s="34">
        <f t="shared" si="5"/>
        <v>0.38</v>
      </c>
      <c r="I33" s="34">
        <f t="shared" si="5"/>
        <v>1.28</v>
      </c>
      <c r="J33" s="34">
        <f t="shared" si="5"/>
        <v>52.33</v>
      </c>
      <c r="K33" s="34">
        <f t="shared" si="5"/>
        <v>0.7</v>
      </c>
      <c r="L33" s="34">
        <f t="shared" si="5"/>
        <v>295.20000000000005</v>
      </c>
      <c r="M33" s="34">
        <f t="shared" si="5"/>
        <v>578.91000000000008</v>
      </c>
      <c r="N33" s="34">
        <f t="shared" si="5"/>
        <v>114.12</v>
      </c>
      <c r="O33" s="34">
        <f t="shared" si="5"/>
        <v>17.260000000000002</v>
      </c>
    </row>
    <row r="34" spans="1:15" x14ac:dyDescent="0.25">
      <c r="A34" s="51" t="s">
        <v>14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3"/>
    </row>
    <row r="35" spans="1:15" x14ac:dyDescent="0.25">
      <c r="A35" s="6">
        <v>499</v>
      </c>
      <c r="B35" s="6" t="s">
        <v>80</v>
      </c>
      <c r="C35" s="21" t="s">
        <v>67</v>
      </c>
      <c r="D35" s="6">
        <v>12.8</v>
      </c>
      <c r="E35" s="6">
        <v>12.08</v>
      </c>
      <c r="F35" s="6">
        <v>12.08</v>
      </c>
      <c r="G35" s="6">
        <v>209.6</v>
      </c>
      <c r="H35" s="22">
        <v>0.08</v>
      </c>
      <c r="I35" s="6">
        <v>0.8</v>
      </c>
      <c r="J35" s="6">
        <v>0.04</v>
      </c>
      <c r="K35" s="6">
        <v>0</v>
      </c>
      <c r="L35" s="6">
        <v>58</v>
      </c>
      <c r="M35" s="6">
        <v>108</v>
      </c>
      <c r="N35" s="6">
        <v>30</v>
      </c>
      <c r="O35" s="6">
        <v>1.8</v>
      </c>
    </row>
    <row r="36" spans="1:15" x14ac:dyDescent="0.25">
      <c r="A36" s="6">
        <v>516</v>
      </c>
      <c r="B36" s="6" t="s">
        <v>100</v>
      </c>
      <c r="C36" s="21" t="s">
        <v>41</v>
      </c>
      <c r="D36" s="6">
        <v>5.25</v>
      </c>
      <c r="E36" s="6">
        <v>6.15</v>
      </c>
      <c r="F36" s="6">
        <v>35.25</v>
      </c>
      <c r="G36" s="6">
        <v>220.5</v>
      </c>
      <c r="H36" s="22">
        <v>0.08</v>
      </c>
      <c r="I36" s="6">
        <v>0</v>
      </c>
      <c r="J36" s="6">
        <v>0</v>
      </c>
      <c r="K36" s="6">
        <v>2.6</v>
      </c>
      <c r="L36" s="6">
        <v>16</v>
      </c>
      <c r="M36" s="6">
        <v>46</v>
      </c>
      <c r="N36" s="6">
        <v>10</v>
      </c>
      <c r="O36" s="6">
        <v>0.03</v>
      </c>
    </row>
    <row r="37" spans="1:15" x14ac:dyDescent="0.25">
      <c r="A37" s="6">
        <v>78</v>
      </c>
      <c r="B37" s="6" t="s">
        <v>15</v>
      </c>
      <c r="C37" s="21" t="s">
        <v>42</v>
      </c>
      <c r="D37" s="6">
        <v>1.44</v>
      </c>
      <c r="E37" s="6">
        <v>4.5599999999999996</v>
      </c>
      <c r="F37" s="6">
        <v>7.8</v>
      </c>
      <c r="G37" s="6">
        <v>79.2</v>
      </c>
      <c r="H37" s="22">
        <v>0.8</v>
      </c>
      <c r="I37" s="6">
        <v>10.199999999999999</v>
      </c>
      <c r="J37" s="6">
        <v>0</v>
      </c>
      <c r="K37" s="6">
        <v>0</v>
      </c>
      <c r="L37" s="6">
        <v>34.799999999999997</v>
      </c>
      <c r="M37" s="6">
        <v>24</v>
      </c>
      <c r="N37" s="6">
        <v>10.8</v>
      </c>
      <c r="O37" s="6">
        <v>3.96</v>
      </c>
    </row>
    <row r="38" spans="1:15" x14ac:dyDescent="0.25">
      <c r="A38" s="6">
        <v>685</v>
      </c>
      <c r="B38" s="6" t="s">
        <v>26</v>
      </c>
      <c r="C38" s="21" t="s">
        <v>43</v>
      </c>
      <c r="D38" s="22">
        <v>0.2</v>
      </c>
      <c r="E38" s="22">
        <v>0</v>
      </c>
      <c r="F38" s="22">
        <v>15</v>
      </c>
      <c r="G38" s="22">
        <v>58</v>
      </c>
      <c r="H38" s="22">
        <v>0</v>
      </c>
      <c r="I38" s="24">
        <v>0</v>
      </c>
      <c r="J38" s="24">
        <v>0</v>
      </c>
      <c r="K38" s="22">
        <v>0</v>
      </c>
      <c r="L38" s="22">
        <v>12</v>
      </c>
      <c r="M38" s="22">
        <v>8</v>
      </c>
      <c r="N38" s="22">
        <v>6</v>
      </c>
      <c r="O38" s="22">
        <v>0.8</v>
      </c>
    </row>
    <row r="39" spans="1:15" x14ac:dyDescent="0.25">
      <c r="A39" s="6"/>
      <c r="B39" s="6" t="s">
        <v>75</v>
      </c>
      <c r="C39" s="21" t="s">
        <v>47</v>
      </c>
      <c r="D39" s="22">
        <v>2.4900000000000002</v>
      </c>
      <c r="E39" s="22">
        <v>0.48</v>
      </c>
      <c r="F39" s="22">
        <v>15.9</v>
      </c>
      <c r="G39" s="22">
        <v>79.8</v>
      </c>
      <c r="H39" s="22">
        <v>0.18</v>
      </c>
      <c r="I39" s="24">
        <v>0</v>
      </c>
      <c r="J39" s="24">
        <v>0</v>
      </c>
      <c r="K39" s="24">
        <v>0</v>
      </c>
      <c r="L39" s="22">
        <v>25.6</v>
      </c>
      <c r="M39" s="22">
        <v>94.4</v>
      </c>
      <c r="N39" s="22">
        <v>49.6</v>
      </c>
      <c r="O39" s="22">
        <v>3.52</v>
      </c>
    </row>
    <row r="40" spans="1:15" s="12" customFormat="1" x14ac:dyDescent="0.25">
      <c r="A40" s="9" t="s">
        <v>7</v>
      </c>
      <c r="B40" s="9"/>
      <c r="C40" s="11"/>
      <c r="D40" s="9">
        <f>SUM(D35:D39)</f>
        <v>22.18</v>
      </c>
      <c r="E40" s="9">
        <f t="shared" ref="E40" si="6">SUM(E35:E39)</f>
        <v>23.27</v>
      </c>
      <c r="F40" s="9">
        <f t="shared" ref="F40" si="7">SUM(F35:F39)</f>
        <v>86.03</v>
      </c>
      <c r="G40" s="9">
        <f t="shared" ref="G40:O40" si="8">SUM(G35:G39)</f>
        <v>647.09999999999991</v>
      </c>
      <c r="H40" s="9">
        <f t="shared" si="8"/>
        <v>1.1400000000000001</v>
      </c>
      <c r="I40" s="9">
        <f t="shared" si="8"/>
        <v>11</v>
      </c>
      <c r="J40" s="9">
        <f t="shared" si="8"/>
        <v>0.04</v>
      </c>
      <c r="K40" s="9">
        <f t="shared" si="8"/>
        <v>2.6</v>
      </c>
      <c r="L40" s="9">
        <f t="shared" si="8"/>
        <v>146.4</v>
      </c>
      <c r="M40" s="9">
        <f t="shared" si="8"/>
        <v>280.39999999999998</v>
      </c>
      <c r="N40" s="9">
        <f t="shared" si="8"/>
        <v>106.4</v>
      </c>
      <c r="O40" s="9">
        <f t="shared" si="8"/>
        <v>10.11</v>
      </c>
    </row>
    <row r="41" spans="1:15" x14ac:dyDescent="0.25">
      <c r="A41" s="51" t="s">
        <v>16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</row>
    <row r="42" spans="1:15" x14ac:dyDescent="0.25">
      <c r="A42" s="6">
        <v>451</v>
      </c>
      <c r="B42" s="6" t="s">
        <v>18</v>
      </c>
      <c r="C42" s="21" t="s">
        <v>67</v>
      </c>
      <c r="D42" s="22">
        <v>12.82</v>
      </c>
      <c r="E42" s="22">
        <v>11.52</v>
      </c>
      <c r="F42" s="22">
        <v>12.8</v>
      </c>
      <c r="G42" s="22">
        <v>200.8</v>
      </c>
      <c r="H42" s="22">
        <v>7.0000000000000007E-2</v>
      </c>
      <c r="I42" s="24">
        <v>0</v>
      </c>
      <c r="J42" s="24">
        <v>0</v>
      </c>
      <c r="K42" s="24">
        <v>0</v>
      </c>
      <c r="L42" s="22">
        <v>14.97</v>
      </c>
      <c r="M42" s="22">
        <v>0</v>
      </c>
      <c r="N42" s="22">
        <v>18.82</v>
      </c>
      <c r="O42" s="22">
        <v>2.21</v>
      </c>
    </row>
    <row r="43" spans="1:15" x14ac:dyDescent="0.25">
      <c r="A43" s="6">
        <v>302</v>
      </c>
      <c r="B43" s="6" t="s">
        <v>81</v>
      </c>
      <c r="C43" s="21" t="s">
        <v>41</v>
      </c>
      <c r="D43" s="6">
        <v>4.2</v>
      </c>
      <c r="E43" s="6">
        <v>6.75</v>
      </c>
      <c r="F43" s="6">
        <v>24</v>
      </c>
      <c r="G43" s="6">
        <v>175.5</v>
      </c>
      <c r="H43" s="24">
        <v>0</v>
      </c>
      <c r="I43" s="6">
        <v>0.26</v>
      </c>
      <c r="J43" s="6">
        <v>8.6</v>
      </c>
      <c r="K43" s="6">
        <v>0</v>
      </c>
      <c r="L43" s="6">
        <v>6</v>
      </c>
      <c r="M43" s="6">
        <v>0</v>
      </c>
      <c r="N43" s="6">
        <v>0</v>
      </c>
      <c r="O43" s="6">
        <v>2.23</v>
      </c>
    </row>
    <row r="44" spans="1:15" x14ac:dyDescent="0.25">
      <c r="A44" s="6">
        <v>78</v>
      </c>
      <c r="B44" s="6" t="s">
        <v>11</v>
      </c>
      <c r="C44" s="21" t="s">
        <v>42</v>
      </c>
      <c r="D44" s="6">
        <v>1.44</v>
      </c>
      <c r="E44" s="6">
        <v>4.5599999999999996</v>
      </c>
      <c r="F44" s="6">
        <v>7.8</v>
      </c>
      <c r="G44" s="6">
        <v>79.2</v>
      </c>
      <c r="H44" s="22">
        <v>0.02</v>
      </c>
      <c r="I44" s="6">
        <v>3.96</v>
      </c>
      <c r="J44" s="6">
        <v>0</v>
      </c>
      <c r="K44" s="6">
        <v>0</v>
      </c>
      <c r="L44" s="6">
        <v>34.799999999999997</v>
      </c>
      <c r="M44" s="6">
        <v>88.5</v>
      </c>
      <c r="N44" s="6">
        <v>10.8</v>
      </c>
      <c r="O44" s="6">
        <v>3.96</v>
      </c>
    </row>
    <row r="45" spans="1:15" x14ac:dyDescent="0.25">
      <c r="A45" s="6">
        <v>631</v>
      </c>
      <c r="B45" s="6" t="s">
        <v>79</v>
      </c>
      <c r="C45" s="21" t="s">
        <v>43</v>
      </c>
      <c r="D45" s="6">
        <v>0.2</v>
      </c>
      <c r="E45" s="6">
        <v>0</v>
      </c>
      <c r="F45" s="6">
        <v>35.799999999999997</v>
      </c>
      <c r="G45" s="6">
        <v>142</v>
      </c>
      <c r="H45" s="22">
        <v>0.01</v>
      </c>
      <c r="I45" s="6">
        <v>0.4</v>
      </c>
      <c r="J45" s="6">
        <v>0</v>
      </c>
      <c r="K45" s="6">
        <v>0</v>
      </c>
      <c r="L45" s="6">
        <v>12</v>
      </c>
      <c r="M45" s="6">
        <v>39.6</v>
      </c>
      <c r="N45" s="6">
        <v>4</v>
      </c>
      <c r="O45" s="6">
        <v>0.8</v>
      </c>
    </row>
    <row r="46" spans="1:15" x14ac:dyDescent="0.25">
      <c r="A46" s="6"/>
      <c r="B46" s="6" t="s">
        <v>75</v>
      </c>
      <c r="C46" s="21" t="s">
        <v>47</v>
      </c>
      <c r="D46" s="22">
        <v>2.4900000000000002</v>
      </c>
      <c r="E46" s="22">
        <v>0.48</v>
      </c>
      <c r="F46" s="22">
        <v>15.9</v>
      </c>
      <c r="G46" s="22">
        <v>79.8</v>
      </c>
      <c r="H46" s="22">
        <v>0.18</v>
      </c>
      <c r="I46" s="24">
        <v>0</v>
      </c>
      <c r="J46" s="24">
        <v>0</v>
      </c>
      <c r="K46" s="24">
        <v>0</v>
      </c>
      <c r="L46" s="22">
        <v>25.6</v>
      </c>
      <c r="M46" s="22">
        <v>94.4</v>
      </c>
      <c r="N46" s="22">
        <v>49.6</v>
      </c>
      <c r="O46" s="22">
        <v>3.52</v>
      </c>
    </row>
    <row r="47" spans="1:15" s="12" customFormat="1" x14ac:dyDescent="0.25">
      <c r="A47" s="9" t="s">
        <v>7</v>
      </c>
      <c r="B47" s="9"/>
      <c r="C47" s="11"/>
      <c r="D47" s="9">
        <f t="shared" ref="D47:O47" si="9">SUM(D42:D46)</f>
        <v>21.15</v>
      </c>
      <c r="E47" s="9">
        <f t="shared" si="9"/>
        <v>23.31</v>
      </c>
      <c r="F47" s="9">
        <f t="shared" si="9"/>
        <v>96.3</v>
      </c>
      <c r="G47" s="9">
        <f t="shared" si="9"/>
        <v>677.3</v>
      </c>
      <c r="H47" s="9">
        <f t="shared" si="9"/>
        <v>0.28000000000000003</v>
      </c>
      <c r="I47" s="9">
        <f t="shared" si="9"/>
        <v>4.62</v>
      </c>
      <c r="J47" s="9">
        <f t="shared" si="9"/>
        <v>8.6</v>
      </c>
      <c r="K47" s="9">
        <f t="shared" si="9"/>
        <v>0</v>
      </c>
      <c r="L47" s="9">
        <f t="shared" si="9"/>
        <v>93.37</v>
      </c>
      <c r="M47" s="9">
        <f t="shared" si="9"/>
        <v>222.5</v>
      </c>
      <c r="N47" s="9">
        <f t="shared" si="9"/>
        <v>83.22</v>
      </c>
      <c r="O47" s="9">
        <f t="shared" si="9"/>
        <v>12.719999999999999</v>
      </c>
    </row>
    <row r="48" spans="1:15" x14ac:dyDescent="0.25">
      <c r="A48" s="51" t="s">
        <v>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3"/>
    </row>
    <row r="49" spans="1:15" x14ac:dyDescent="0.25">
      <c r="A49" s="6">
        <v>340</v>
      </c>
      <c r="B49" s="6" t="s">
        <v>17</v>
      </c>
      <c r="C49" s="7" t="s">
        <v>41</v>
      </c>
      <c r="D49" s="6">
        <v>15</v>
      </c>
      <c r="E49" s="6">
        <v>25.05</v>
      </c>
      <c r="F49" s="6">
        <v>2.85</v>
      </c>
      <c r="G49" s="6">
        <v>298.5</v>
      </c>
      <c r="H49" s="22">
        <v>0.05</v>
      </c>
      <c r="I49" s="6">
        <v>0</v>
      </c>
      <c r="J49" s="6">
        <v>0.21</v>
      </c>
      <c r="K49" s="6">
        <v>0</v>
      </c>
      <c r="L49" s="6">
        <v>54</v>
      </c>
      <c r="M49" s="6">
        <v>193</v>
      </c>
      <c r="N49" s="6">
        <v>11</v>
      </c>
      <c r="O49" s="6">
        <v>2.1</v>
      </c>
    </row>
    <row r="50" spans="1:15" x14ac:dyDescent="0.25">
      <c r="A50" s="6">
        <v>534</v>
      </c>
      <c r="B50" s="6" t="s">
        <v>19</v>
      </c>
      <c r="C50" s="21" t="s">
        <v>42</v>
      </c>
      <c r="D50" s="6">
        <v>1.6</v>
      </c>
      <c r="E50" s="6">
        <v>2.76</v>
      </c>
      <c r="F50" s="6">
        <v>6.42</v>
      </c>
      <c r="G50" s="6">
        <v>56.4</v>
      </c>
      <c r="H50" s="22">
        <v>0.06</v>
      </c>
      <c r="I50" s="6">
        <v>32.4</v>
      </c>
      <c r="J50" s="6">
        <v>0</v>
      </c>
      <c r="K50" s="6">
        <v>0</v>
      </c>
      <c r="L50" s="6">
        <v>61.5</v>
      </c>
      <c r="M50" s="6">
        <v>49.5</v>
      </c>
      <c r="N50" s="6">
        <v>25.4</v>
      </c>
      <c r="O50" s="6">
        <v>0.81</v>
      </c>
    </row>
    <row r="51" spans="1:15" x14ac:dyDescent="0.25">
      <c r="A51" s="6">
        <v>685</v>
      </c>
      <c r="B51" s="6" t="s">
        <v>26</v>
      </c>
      <c r="C51" s="21" t="s">
        <v>43</v>
      </c>
      <c r="D51" s="22">
        <v>0.2</v>
      </c>
      <c r="E51" s="22">
        <v>0</v>
      </c>
      <c r="F51" s="22">
        <v>15</v>
      </c>
      <c r="G51" s="22">
        <v>58</v>
      </c>
      <c r="H51" s="22">
        <v>0</v>
      </c>
      <c r="I51" s="24">
        <v>0</v>
      </c>
      <c r="J51" s="24">
        <v>0</v>
      </c>
      <c r="K51" s="22">
        <v>0</v>
      </c>
      <c r="L51" s="22">
        <v>12</v>
      </c>
      <c r="M51" s="22">
        <v>8</v>
      </c>
      <c r="N51" s="22">
        <v>6</v>
      </c>
      <c r="O51" s="22">
        <v>0.8</v>
      </c>
    </row>
    <row r="52" spans="1:15" x14ac:dyDescent="0.25">
      <c r="A52" s="6"/>
      <c r="B52" s="6" t="s">
        <v>75</v>
      </c>
      <c r="C52" s="21" t="s">
        <v>47</v>
      </c>
      <c r="D52" s="22">
        <v>2.4900000000000002</v>
      </c>
      <c r="E52" s="22">
        <v>0.48</v>
      </c>
      <c r="F52" s="22">
        <v>15.9</v>
      </c>
      <c r="G52" s="22">
        <v>79.8</v>
      </c>
      <c r="H52" s="22">
        <v>0.18</v>
      </c>
      <c r="I52" s="24">
        <v>0</v>
      </c>
      <c r="J52" s="24">
        <v>0</v>
      </c>
      <c r="K52" s="24">
        <v>0</v>
      </c>
      <c r="L52" s="22">
        <v>25.6</v>
      </c>
      <c r="M52" s="22">
        <v>94.4</v>
      </c>
      <c r="N52" s="22">
        <v>49.6</v>
      </c>
      <c r="O52" s="22">
        <v>3.52</v>
      </c>
    </row>
    <row r="53" spans="1:15" s="12" customFormat="1" x14ac:dyDescent="0.25">
      <c r="A53" s="9" t="s">
        <v>7</v>
      </c>
      <c r="B53" s="9"/>
      <c r="C53" s="11"/>
      <c r="D53" s="9">
        <f>SUM(D49:D52)</f>
        <v>19.29</v>
      </c>
      <c r="E53" s="9">
        <f t="shared" ref="E53:F53" si="10">SUM(E49:E52)</f>
        <v>28.290000000000003</v>
      </c>
      <c r="F53" s="9">
        <f t="shared" si="10"/>
        <v>40.17</v>
      </c>
      <c r="G53" s="9">
        <f>SUM(G49:G52)</f>
        <v>492.7</v>
      </c>
      <c r="H53" s="9">
        <f t="shared" ref="H53:O53" si="11">SUM(H49:H52)</f>
        <v>0.28999999999999998</v>
      </c>
      <c r="I53" s="9">
        <f t="shared" si="11"/>
        <v>32.4</v>
      </c>
      <c r="J53" s="9">
        <f t="shared" si="11"/>
        <v>0.21</v>
      </c>
      <c r="K53" s="9">
        <f t="shared" si="11"/>
        <v>0</v>
      </c>
      <c r="L53" s="9">
        <f t="shared" si="11"/>
        <v>153.1</v>
      </c>
      <c r="M53" s="9">
        <f t="shared" si="11"/>
        <v>344.9</v>
      </c>
      <c r="N53" s="9">
        <f t="shared" si="11"/>
        <v>92</v>
      </c>
      <c r="O53" s="9">
        <f t="shared" si="11"/>
        <v>7.23</v>
      </c>
    </row>
    <row r="54" spans="1:15" x14ac:dyDescent="0.25">
      <c r="A54" s="51" t="s">
        <v>21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3"/>
    </row>
    <row r="55" spans="1:15" x14ac:dyDescent="0.25">
      <c r="A55" s="6" t="s">
        <v>71</v>
      </c>
      <c r="B55" s="6" t="s">
        <v>22</v>
      </c>
      <c r="C55" s="7" t="s">
        <v>72</v>
      </c>
      <c r="D55" s="6">
        <v>5.76</v>
      </c>
      <c r="E55" s="6">
        <v>6.64</v>
      </c>
      <c r="F55" s="6">
        <v>50.6</v>
      </c>
      <c r="G55" s="6">
        <v>215</v>
      </c>
      <c r="H55" s="22">
        <v>0.7</v>
      </c>
      <c r="I55" s="6">
        <v>0.91</v>
      </c>
      <c r="J55" s="6">
        <v>0.03</v>
      </c>
      <c r="K55" s="6">
        <v>3.26</v>
      </c>
      <c r="L55" s="6">
        <v>63.5</v>
      </c>
      <c r="M55" s="6">
        <v>11.8</v>
      </c>
      <c r="N55" s="6">
        <v>2.23</v>
      </c>
      <c r="O55" s="6">
        <v>7.6</v>
      </c>
    </row>
    <row r="56" spans="1:15" x14ac:dyDescent="0.25">
      <c r="A56" s="6">
        <v>96</v>
      </c>
      <c r="B56" s="6" t="s">
        <v>48</v>
      </c>
      <c r="C56" s="21" t="s">
        <v>49</v>
      </c>
      <c r="D56" s="6">
        <v>0.02</v>
      </c>
      <c r="E56" s="6">
        <v>7.8</v>
      </c>
      <c r="F56" s="6">
        <v>0.06</v>
      </c>
      <c r="G56" s="6">
        <v>118</v>
      </c>
      <c r="H56" s="22">
        <v>0.27</v>
      </c>
      <c r="I56" s="6">
        <v>0.13</v>
      </c>
      <c r="J56" s="6">
        <v>0.06</v>
      </c>
      <c r="K56" s="6">
        <v>0.4</v>
      </c>
      <c r="L56" s="6">
        <v>31.2</v>
      </c>
      <c r="M56" s="6">
        <v>8.9</v>
      </c>
      <c r="N56" s="6">
        <v>11.6</v>
      </c>
      <c r="O56" s="6">
        <v>12.1</v>
      </c>
    </row>
    <row r="57" spans="1:15" x14ac:dyDescent="0.25">
      <c r="A57" s="6">
        <v>97</v>
      </c>
      <c r="B57" s="6" t="s">
        <v>23</v>
      </c>
      <c r="C57" s="21" t="s">
        <v>50</v>
      </c>
      <c r="D57" s="6">
        <v>3.8</v>
      </c>
      <c r="E57" s="6">
        <v>3.8</v>
      </c>
      <c r="F57" s="6">
        <v>4.8499999999999996</v>
      </c>
      <c r="G57" s="6">
        <v>60</v>
      </c>
      <c r="H57" s="22">
        <v>0.01</v>
      </c>
      <c r="I57" s="6">
        <v>0.14000000000000001</v>
      </c>
      <c r="J57" s="6">
        <v>52</v>
      </c>
      <c r="K57" s="6">
        <v>0.7</v>
      </c>
      <c r="L57" s="6">
        <v>31.2</v>
      </c>
      <c r="M57" s="6">
        <v>100</v>
      </c>
      <c r="N57" s="6">
        <v>12.1</v>
      </c>
      <c r="O57" s="6">
        <v>0.08</v>
      </c>
    </row>
    <row r="58" spans="1:15" x14ac:dyDescent="0.25">
      <c r="A58" s="6">
        <v>686</v>
      </c>
      <c r="B58" s="6" t="s">
        <v>46</v>
      </c>
      <c r="C58" s="21" t="s">
        <v>43</v>
      </c>
      <c r="D58" s="6">
        <v>0.3</v>
      </c>
      <c r="E58" s="6">
        <v>0</v>
      </c>
      <c r="F58" s="6">
        <v>15.2</v>
      </c>
      <c r="G58" s="6">
        <v>60</v>
      </c>
      <c r="H58" s="22">
        <v>0.22</v>
      </c>
      <c r="I58" s="6">
        <v>0</v>
      </c>
      <c r="J58" s="6">
        <v>0</v>
      </c>
      <c r="K58" s="6">
        <v>0</v>
      </c>
      <c r="L58" s="6">
        <v>16</v>
      </c>
      <c r="M58" s="6">
        <v>8</v>
      </c>
      <c r="N58" s="6">
        <v>6</v>
      </c>
      <c r="O58" s="6">
        <v>0.8</v>
      </c>
    </row>
    <row r="59" spans="1:15" x14ac:dyDescent="0.25">
      <c r="A59" s="6"/>
      <c r="B59" s="6" t="s">
        <v>75</v>
      </c>
      <c r="C59" s="21" t="s">
        <v>47</v>
      </c>
      <c r="D59" s="22">
        <v>2.4900000000000002</v>
      </c>
      <c r="E59" s="22">
        <v>0.48</v>
      </c>
      <c r="F59" s="22">
        <v>15.9</v>
      </c>
      <c r="G59" s="22">
        <v>79.8</v>
      </c>
      <c r="H59" s="22">
        <v>0.18</v>
      </c>
      <c r="I59" s="24">
        <v>0</v>
      </c>
      <c r="J59" s="24">
        <v>0</v>
      </c>
      <c r="K59" s="24">
        <v>0</v>
      </c>
      <c r="L59" s="22">
        <v>25.6</v>
      </c>
      <c r="M59" s="22">
        <v>94.4</v>
      </c>
      <c r="N59" s="22">
        <v>49.6</v>
      </c>
      <c r="O59" s="22">
        <v>3.52</v>
      </c>
    </row>
    <row r="60" spans="1:15" s="12" customFormat="1" x14ac:dyDescent="0.25">
      <c r="A60" s="9" t="s">
        <v>7</v>
      </c>
      <c r="B60" s="9"/>
      <c r="C60" s="11"/>
      <c r="D60" s="9">
        <f>SUM(D55:D59)</f>
        <v>12.37</v>
      </c>
      <c r="E60" s="9">
        <f t="shared" ref="E60:F60" si="12">SUM(E55:E59)</f>
        <v>18.72</v>
      </c>
      <c r="F60" s="9">
        <f t="shared" si="12"/>
        <v>86.610000000000014</v>
      </c>
      <c r="G60" s="9">
        <f>SUM(G55:G59)</f>
        <v>532.79999999999995</v>
      </c>
      <c r="H60" s="9">
        <f t="shared" ref="H60:O60" si="13">SUM(H55:H59)</f>
        <v>1.38</v>
      </c>
      <c r="I60" s="9">
        <f t="shared" si="13"/>
        <v>1.1800000000000002</v>
      </c>
      <c r="J60" s="9">
        <f t="shared" si="13"/>
        <v>52.09</v>
      </c>
      <c r="K60" s="9">
        <f t="shared" si="13"/>
        <v>4.3599999999999994</v>
      </c>
      <c r="L60" s="9">
        <f t="shared" si="13"/>
        <v>167.5</v>
      </c>
      <c r="M60" s="9">
        <f t="shared" si="13"/>
        <v>223.1</v>
      </c>
      <c r="N60" s="9">
        <f t="shared" si="13"/>
        <v>81.53</v>
      </c>
      <c r="O60" s="9">
        <f t="shared" si="13"/>
        <v>24.099999999999998</v>
      </c>
    </row>
    <row r="61" spans="1:15" x14ac:dyDescent="0.25">
      <c r="A61" s="51" t="s">
        <v>24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3"/>
    </row>
    <row r="62" spans="1:15" x14ac:dyDescent="0.25">
      <c r="A62" s="6">
        <v>492</v>
      </c>
      <c r="B62" s="6" t="s">
        <v>82</v>
      </c>
      <c r="C62" s="7" t="s">
        <v>83</v>
      </c>
      <c r="D62" s="6">
        <v>14.1</v>
      </c>
      <c r="E62" s="6">
        <v>9.4</v>
      </c>
      <c r="F62" s="6">
        <v>39.369999999999997</v>
      </c>
      <c r="G62" s="6">
        <v>347</v>
      </c>
      <c r="H62" s="22">
        <v>0.92</v>
      </c>
      <c r="I62" s="6">
        <v>3.23</v>
      </c>
      <c r="J62" s="6">
        <v>9.1999999999999998E-2</v>
      </c>
      <c r="K62" s="6">
        <v>0.92300000000000004</v>
      </c>
      <c r="L62" s="6">
        <v>14</v>
      </c>
      <c r="M62" s="6">
        <v>360</v>
      </c>
      <c r="N62" s="6">
        <v>22</v>
      </c>
      <c r="O62" s="6">
        <v>1</v>
      </c>
    </row>
    <row r="63" spans="1:15" x14ac:dyDescent="0.25">
      <c r="A63" s="6"/>
      <c r="B63" s="6" t="s">
        <v>77</v>
      </c>
      <c r="C63" s="21" t="s">
        <v>42</v>
      </c>
      <c r="D63" s="6">
        <v>0.48</v>
      </c>
      <c r="E63" s="6">
        <v>0.06</v>
      </c>
      <c r="F63" s="6">
        <v>1.02</v>
      </c>
      <c r="G63" s="6">
        <v>7.8</v>
      </c>
      <c r="H63" s="29">
        <v>0.53300000000000003</v>
      </c>
      <c r="I63" s="6">
        <v>13.333</v>
      </c>
      <c r="J63" s="6">
        <v>0</v>
      </c>
      <c r="K63" s="6">
        <v>0</v>
      </c>
      <c r="L63" s="6">
        <v>36.799999999999997</v>
      </c>
      <c r="M63" s="6">
        <v>38.4</v>
      </c>
      <c r="N63" s="6">
        <v>22.4</v>
      </c>
      <c r="O63" s="6">
        <v>0.96</v>
      </c>
    </row>
    <row r="64" spans="1:15" x14ac:dyDescent="0.25">
      <c r="A64" s="6">
        <v>631</v>
      </c>
      <c r="B64" s="6" t="s">
        <v>79</v>
      </c>
      <c r="C64" s="21" t="s">
        <v>43</v>
      </c>
      <c r="D64" s="6">
        <v>0.2</v>
      </c>
      <c r="E64" s="6">
        <v>0</v>
      </c>
      <c r="F64" s="6">
        <v>35.799999999999997</v>
      </c>
      <c r="G64" s="6">
        <v>142</v>
      </c>
      <c r="H64" s="22">
        <v>0.01</v>
      </c>
      <c r="I64" s="6">
        <v>0.4</v>
      </c>
      <c r="J64" s="6">
        <v>0</v>
      </c>
      <c r="K64" s="6">
        <v>0</v>
      </c>
      <c r="L64" s="6">
        <v>12</v>
      </c>
      <c r="M64" s="6">
        <v>39.6</v>
      </c>
      <c r="N64" s="6">
        <v>4</v>
      </c>
      <c r="O64" s="6">
        <v>0.8</v>
      </c>
    </row>
    <row r="65" spans="1:15" x14ac:dyDescent="0.25">
      <c r="A65" s="6"/>
      <c r="B65" s="6" t="s">
        <v>75</v>
      </c>
      <c r="C65" s="21" t="s">
        <v>47</v>
      </c>
      <c r="D65" s="22">
        <v>2.4900000000000002</v>
      </c>
      <c r="E65" s="22">
        <v>0.48</v>
      </c>
      <c r="F65" s="22">
        <v>15.9</v>
      </c>
      <c r="G65" s="22">
        <v>79.8</v>
      </c>
      <c r="H65" s="22">
        <v>0.18</v>
      </c>
      <c r="I65" s="24">
        <v>0</v>
      </c>
      <c r="J65" s="24">
        <v>0</v>
      </c>
      <c r="K65" s="24">
        <v>0</v>
      </c>
      <c r="L65" s="22">
        <v>25.6</v>
      </c>
      <c r="M65" s="22">
        <v>94.4</v>
      </c>
      <c r="N65" s="22">
        <v>49.6</v>
      </c>
      <c r="O65" s="22">
        <v>3.52</v>
      </c>
    </row>
    <row r="66" spans="1:15" s="12" customFormat="1" x14ac:dyDescent="0.25">
      <c r="A66" s="9" t="s">
        <v>7</v>
      </c>
      <c r="B66" s="9"/>
      <c r="C66" s="11"/>
      <c r="D66" s="9">
        <f t="shared" ref="D66:O66" si="14">SUM(D62:D65)</f>
        <v>17.27</v>
      </c>
      <c r="E66" s="9">
        <f t="shared" si="14"/>
        <v>9.9400000000000013</v>
      </c>
      <c r="F66" s="9">
        <f t="shared" si="14"/>
        <v>92.09</v>
      </c>
      <c r="G66" s="9">
        <f t="shared" si="14"/>
        <v>576.6</v>
      </c>
      <c r="H66" s="9">
        <f t="shared" si="14"/>
        <v>1.643</v>
      </c>
      <c r="I66" s="9">
        <f t="shared" si="14"/>
        <v>16.962999999999997</v>
      </c>
      <c r="J66" s="9">
        <f t="shared" si="14"/>
        <v>9.1999999999999998E-2</v>
      </c>
      <c r="K66" s="9">
        <f t="shared" si="14"/>
        <v>0.92300000000000004</v>
      </c>
      <c r="L66" s="9">
        <f t="shared" si="14"/>
        <v>88.4</v>
      </c>
      <c r="M66" s="9">
        <f t="shared" si="14"/>
        <v>532.4</v>
      </c>
      <c r="N66" s="9">
        <f t="shared" si="14"/>
        <v>98</v>
      </c>
      <c r="O66" s="9">
        <f t="shared" si="14"/>
        <v>6.2799999999999994</v>
      </c>
    </row>
    <row r="67" spans="1:15" x14ac:dyDescent="0.25">
      <c r="A67" s="51" t="s">
        <v>25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</row>
    <row r="68" spans="1:15" x14ac:dyDescent="0.25">
      <c r="A68" s="6" t="s">
        <v>94</v>
      </c>
      <c r="B68" s="6" t="s">
        <v>84</v>
      </c>
      <c r="C68" s="7" t="s">
        <v>66</v>
      </c>
      <c r="D68" s="6">
        <v>12.93</v>
      </c>
      <c r="E68" s="6">
        <v>11</v>
      </c>
      <c r="F68" s="6">
        <v>0</v>
      </c>
      <c r="G68" s="6">
        <v>240</v>
      </c>
      <c r="H68" s="22">
        <v>0.1</v>
      </c>
      <c r="I68" s="6">
        <v>1.1000000000000001</v>
      </c>
      <c r="J68" s="6">
        <v>2.2000000000000002</v>
      </c>
      <c r="K68" s="6">
        <v>0.3</v>
      </c>
      <c r="L68" s="6">
        <v>36.200000000000003</v>
      </c>
      <c r="M68" s="6">
        <v>114.1</v>
      </c>
      <c r="N68" s="6">
        <v>31</v>
      </c>
      <c r="O68" s="6">
        <v>1.2</v>
      </c>
    </row>
    <row r="69" spans="1:15" x14ac:dyDescent="0.25">
      <c r="A69" s="6">
        <v>520</v>
      </c>
      <c r="B69" s="6" t="s">
        <v>9</v>
      </c>
      <c r="C69" s="7" t="s">
        <v>41</v>
      </c>
      <c r="D69" s="6">
        <v>3.2</v>
      </c>
      <c r="E69" s="6">
        <v>6.75</v>
      </c>
      <c r="F69" s="6">
        <v>21.9</v>
      </c>
      <c r="G69" s="6">
        <v>163.5</v>
      </c>
      <c r="H69" s="22">
        <v>0.26</v>
      </c>
      <c r="I69" s="6">
        <v>8.6999999999999993</v>
      </c>
      <c r="J69" s="6">
        <v>8.0000000000000002E-3</v>
      </c>
      <c r="K69" s="6">
        <v>0</v>
      </c>
      <c r="L69" s="6">
        <v>66.52</v>
      </c>
      <c r="M69" s="6">
        <v>0</v>
      </c>
      <c r="N69" s="6">
        <v>0</v>
      </c>
      <c r="O69" s="6">
        <v>2.2400000000000002</v>
      </c>
    </row>
    <row r="70" spans="1:15" x14ac:dyDescent="0.25">
      <c r="A70" s="6"/>
      <c r="B70" s="6" t="s">
        <v>101</v>
      </c>
      <c r="C70" s="21" t="s">
        <v>42</v>
      </c>
      <c r="D70" s="6">
        <v>0.72</v>
      </c>
      <c r="E70" s="6">
        <v>2.85</v>
      </c>
      <c r="F70" s="6">
        <v>7.94</v>
      </c>
      <c r="G70" s="6">
        <v>46.8</v>
      </c>
      <c r="H70" s="29">
        <v>0.03</v>
      </c>
      <c r="I70" s="6">
        <v>9.6</v>
      </c>
      <c r="J70" s="6">
        <v>0</v>
      </c>
      <c r="K70" s="6">
        <v>2.1</v>
      </c>
      <c r="L70" s="6">
        <v>2.1</v>
      </c>
      <c r="M70" s="6">
        <v>30</v>
      </c>
      <c r="N70" s="6">
        <v>13</v>
      </c>
      <c r="O70" s="6">
        <v>0.8</v>
      </c>
    </row>
    <row r="71" spans="1:15" x14ac:dyDescent="0.25">
      <c r="A71" s="6">
        <v>685</v>
      </c>
      <c r="B71" s="6" t="s">
        <v>26</v>
      </c>
      <c r="C71" s="21" t="s">
        <v>43</v>
      </c>
      <c r="D71" s="22">
        <v>0.2</v>
      </c>
      <c r="E71" s="22">
        <v>0</v>
      </c>
      <c r="F71" s="22">
        <v>15</v>
      </c>
      <c r="G71" s="22">
        <v>58</v>
      </c>
      <c r="H71" s="22">
        <v>0</v>
      </c>
      <c r="I71" s="24">
        <v>0</v>
      </c>
      <c r="J71" s="24">
        <v>0</v>
      </c>
      <c r="K71" s="22">
        <v>0</v>
      </c>
      <c r="L71" s="22">
        <v>12</v>
      </c>
      <c r="M71" s="22">
        <v>8</v>
      </c>
      <c r="N71" s="22">
        <v>6</v>
      </c>
      <c r="O71" s="22">
        <v>0.8</v>
      </c>
    </row>
    <row r="72" spans="1:15" x14ac:dyDescent="0.25">
      <c r="A72" s="6"/>
      <c r="B72" s="6" t="s">
        <v>75</v>
      </c>
      <c r="C72" s="21" t="s">
        <v>47</v>
      </c>
      <c r="D72" s="22">
        <v>2.4900000000000002</v>
      </c>
      <c r="E72" s="22">
        <v>0.48</v>
      </c>
      <c r="F72" s="22">
        <v>15.9</v>
      </c>
      <c r="G72" s="22">
        <v>79.8</v>
      </c>
      <c r="H72" s="22">
        <v>0.18</v>
      </c>
      <c r="I72" s="24">
        <v>0</v>
      </c>
      <c r="J72" s="24">
        <v>0</v>
      </c>
      <c r="K72" s="24">
        <v>0</v>
      </c>
      <c r="L72" s="22">
        <v>25.6</v>
      </c>
      <c r="M72" s="22">
        <v>94.4</v>
      </c>
      <c r="N72" s="22">
        <v>49.6</v>
      </c>
      <c r="O72" s="22">
        <v>3.52</v>
      </c>
    </row>
    <row r="73" spans="1:15" s="12" customFormat="1" x14ac:dyDescent="0.25">
      <c r="A73" s="9" t="s">
        <v>7</v>
      </c>
      <c r="B73" s="9"/>
      <c r="C73" s="11"/>
      <c r="D73" s="9">
        <f>SUM(D68:D72)</f>
        <v>19.54</v>
      </c>
      <c r="E73" s="9">
        <f t="shared" ref="E73" si="15">SUM(E68:E72)</f>
        <v>21.080000000000002</v>
      </c>
      <c r="F73" s="9">
        <f t="shared" ref="F73" si="16">SUM(F68:F72)</f>
        <v>60.74</v>
      </c>
      <c r="G73" s="9">
        <f t="shared" ref="G73:O73" si="17">SUM(G68:G72)</f>
        <v>588.1</v>
      </c>
      <c r="H73" s="9">
        <f t="shared" si="17"/>
        <v>0.57000000000000006</v>
      </c>
      <c r="I73" s="9">
        <f t="shared" si="17"/>
        <v>19.399999999999999</v>
      </c>
      <c r="J73" s="9">
        <f t="shared" si="17"/>
        <v>2.2080000000000002</v>
      </c>
      <c r="K73" s="9">
        <f t="shared" si="17"/>
        <v>2.4</v>
      </c>
      <c r="L73" s="9">
        <f t="shared" si="17"/>
        <v>142.41999999999999</v>
      </c>
      <c r="M73" s="9">
        <f t="shared" si="17"/>
        <v>246.5</v>
      </c>
      <c r="N73" s="9">
        <f t="shared" si="17"/>
        <v>99.6</v>
      </c>
      <c r="O73" s="9">
        <f t="shared" si="17"/>
        <v>8.56</v>
      </c>
    </row>
    <row r="74" spans="1:15" x14ac:dyDescent="0.25">
      <c r="A74" s="6"/>
      <c r="B74" s="10" t="s">
        <v>52</v>
      </c>
      <c r="C74" s="8"/>
      <c r="D74" s="27">
        <f t="shared" ref="D74:O74" si="18">AVERAGE(D73,D66,D60,D53,D47,D40,D33,D27,D20,D13)</f>
        <v>19.941000000000003</v>
      </c>
      <c r="E74" s="27">
        <f t="shared" si="18"/>
        <v>20.279999999999998</v>
      </c>
      <c r="F74" s="27">
        <f t="shared" si="18"/>
        <v>77.369</v>
      </c>
      <c r="G74" s="27">
        <f t="shared" si="18"/>
        <v>583.56299999999999</v>
      </c>
      <c r="H74" s="27">
        <f t="shared" si="18"/>
        <v>0.99819999999999998</v>
      </c>
      <c r="I74" s="27">
        <f t="shared" si="18"/>
        <v>14.563599999999999</v>
      </c>
      <c r="J74" s="27">
        <f t="shared" si="18"/>
        <v>11.679799999999998</v>
      </c>
      <c r="K74" s="27">
        <f t="shared" si="18"/>
        <v>1.1612999999999998</v>
      </c>
      <c r="L74" s="27">
        <f t="shared" si="18"/>
        <v>154.09499999999997</v>
      </c>
      <c r="M74" s="27">
        <f t="shared" si="18"/>
        <v>329.34100000000001</v>
      </c>
      <c r="N74" s="27">
        <f t="shared" si="18"/>
        <v>122.96100000000001</v>
      </c>
      <c r="O74" s="27">
        <f t="shared" si="18"/>
        <v>13.919</v>
      </c>
    </row>
    <row r="75" spans="1:15" x14ac:dyDescent="0.25">
      <c r="A75" s="13"/>
      <c r="B75" s="14"/>
      <c r="C75" s="15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x14ac:dyDescent="0.25">
      <c r="A76" s="45" t="s">
        <v>53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13"/>
    </row>
    <row r="77" spans="1:15" x14ac:dyDescent="0.25">
      <c r="A77" s="45" t="s">
        <v>54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13"/>
    </row>
    <row r="78" spans="1:15" x14ac:dyDescent="0.25">
      <c r="A78" s="13"/>
      <c r="B78" s="14"/>
      <c r="C78" s="15"/>
      <c r="D78" s="13"/>
      <c r="E78" s="13"/>
      <c r="F78" s="13"/>
      <c r="G78" s="13"/>
      <c r="H78" s="13"/>
      <c r="I78" s="13"/>
      <c r="J78" s="13"/>
      <c r="K78" s="13"/>
      <c r="L78" s="13"/>
    </row>
    <row r="79" spans="1:15" x14ac:dyDescent="0.25">
      <c r="A79" s="13"/>
      <c r="B79" s="14"/>
      <c r="C79" s="15"/>
      <c r="D79" s="13"/>
      <c r="E79" s="13"/>
      <c r="F79" s="13"/>
      <c r="G79" s="13"/>
      <c r="H79" s="13"/>
      <c r="I79" s="13"/>
      <c r="J79" s="13"/>
      <c r="K79" s="13"/>
      <c r="L79" s="13"/>
    </row>
    <row r="80" spans="1:15" x14ac:dyDescent="0.25">
      <c r="A80" s="13"/>
      <c r="B80" s="14"/>
      <c r="C80" s="15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3"/>
      <c r="B81" s="14"/>
      <c r="C81" s="15"/>
      <c r="D81" s="13"/>
      <c r="E81" s="13"/>
      <c r="F81" s="13"/>
      <c r="G81" s="13"/>
      <c r="H81" s="13"/>
      <c r="I81" s="13"/>
      <c r="J81" s="13"/>
      <c r="K81" s="13"/>
      <c r="L81" s="13"/>
    </row>
    <row r="82" spans="1:12" x14ac:dyDescent="0.25">
      <c r="A82" s="13"/>
      <c r="B82" s="14"/>
      <c r="C82" s="15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3"/>
      <c r="B83" s="14"/>
      <c r="C83" s="15"/>
      <c r="D83" s="13"/>
      <c r="E83" s="13"/>
      <c r="F83" s="13"/>
      <c r="G83" s="13"/>
      <c r="H83" s="13"/>
      <c r="I83" s="13"/>
      <c r="J83" s="13"/>
      <c r="K83" s="13"/>
      <c r="L83" s="13"/>
    </row>
    <row r="84" spans="1:12" x14ac:dyDescent="0.25">
      <c r="A84" s="13"/>
      <c r="B84" s="14"/>
      <c r="C84" s="15"/>
      <c r="D84" s="13"/>
      <c r="E84" s="13"/>
      <c r="F84" s="13"/>
      <c r="G84" s="13"/>
      <c r="H84" s="13"/>
      <c r="I84" s="13"/>
      <c r="J84" s="13"/>
      <c r="K84" s="13"/>
      <c r="L84" s="13"/>
    </row>
    <row r="85" spans="1:12" x14ac:dyDescent="0.25">
      <c r="A85" s="13"/>
      <c r="B85" s="14"/>
      <c r="C85" s="15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13"/>
      <c r="B86" s="14"/>
      <c r="C86" s="15"/>
      <c r="D86" s="13"/>
      <c r="E86" s="13"/>
      <c r="F86" s="13"/>
      <c r="G86" s="13"/>
      <c r="H86" s="13"/>
      <c r="I86" s="13"/>
      <c r="J86" s="13"/>
      <c r="K86" s="13"/>
      <c r="L86" s="13"/>
    </row>
    <row r="87" spans="1:12" x14ac:dyDescent="0.25">
      <c r="A87" s="13"/>
      <c r="B87" s="14"/>
      <c r="C87" s="15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13"/>
      <c r="B88" s="14"/>
      <c r="C88" s="15"/>
      <c r="D88" s="13"/>
      <c r="E88" s="13"/>
      <c r="F88" s="13"/>
      <c r="G88" s="13"/>
      <c r="H88" s="13"/>
      <c r="I88" s="13"/>
      <c r="J88" s="13"/>
      <c r="K88" s="13"/>
      <c r="L88" s="13"/>
    </row>
    <row r="89" spans="1:12" x14ac:dyDescent="0.25">
      <c r="A89" s="13"/>
      <c r="B89" s="14"/>
      <c r="C89" s="15"/>
      <c r="D89" s="13"/>
      <c r="E89" s="13"/>
      <c r="F89" s="13"/>
      <c r="G89" s="13"/>
      <c r="H89" s="13"/>
      <c r="I89" s="13"/>
      <c r="J89" s="13"/>
      <c r="K89" s="13"/>
      <c r="L89" s="13"/>
    </row>
    <row r="90" spans="1:12" x14ac:dyDescent="0.25">
      <c r="A90" s="13"/>
      <c r="B90" s="14"/>
      <c r="C90" s="15"/>
      <c r="D90" s="13"/>
      <c r="E90" s="13"/>
      <c r="F90" s="13"/>
      <c r="G90" s="13"/>
      <c r="H90" s="13"/>
      <c r="I90" s="13"/>
      <c r="J90" s="13"/>
      <c r="K90" s="13"/>
      <c r="L90" s="13"/>
    </row>
    <row r="91" spans="1:12" x14ac:dyDescent="0.25">
      <c r="A91" s="13"/>
      <c r="B91" s="14"/>
      <c r="C91" s="15"/>
      <c r="D91" s="13"/>
      <c r="E91" s="13"/>
      <c r="F91" s="13"/>
      <c r="G91" s="13"/>
      <c r="H91" s="13"/>
      <c r="I91" s="13"/>
      <c r="J91" s="13"/>
      <c r="K91" s="13"/>
      <c r="L91" s="13"/>
    </row>
    <row r="92" spans="1:12" x14ac:dyDescent="0.25">
      <c r="A92" s="13"/>
      <c r="B92" s="14"/>
      <c r="C92" s="15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25">
      <c r="A93" s="13"/>
      <c r="B93" s="14"/>
      <c r="C93" s="15"/>
      <c r="D93" s="13"/>
      <c r="E93" s="13"/>
      <c r="F93" s="13"/>
      <c r="G93" s="13"/>
      <c r="H93" s="13"/>
      <c r="I93" s="13"/>
      <c r="J93" s="13"/>
      <c r="K93" s="13"/>
      <c r="L93" s="13"/>
    </row>
    <row r="94" spans="1:12" x14ac:dyDescent="0.25">
      <c r="A94" s="13"/>
      <c r="B94" s="14"/>
      <c r="C94" s="15"/>
      <c r="D94" s="13"/>
      <c r="E94" s="13"/>
      <c r="F94" s="13"/>
      <c r="G94" s="13"/>
      <c r="H94" s="13"/>
      <c r="I94" s="13"/>
      <c r="J94" s="13"/>
      <c r="K94" s="13"/>
      <c r="L94" s="13"/>
    </row>
    <row r="95" spans="1:12" x14ac:dyDescent="0.25">
      <c r="A95" s="13"/>
      <c r="B95" s="14"/>
      <c r="C95" s="15"/>
      <c r="D95" s="13"/>
      <c r="E95" s="13"/>
      <c r="F95" s="13"/>
      <c r="G95" s="13"/>
      <c r="H95" s="13"/>
      <c r="I95" s="13"/>
      <c r="J95" s="13"/>
      <c r="K95" s="13"/>
      <c r="L95" s="13"/>
    </row>
    <row r="96" spans="1:12" x14ac:dyDescent="0.25">
      <c r="A96" s="13"/>
      <c r="B96" s="14"/>
      <c r="C96" s="15"/>
      <c r="D96" s="13"/>
      <c r="E96" s="13"/>
      <c r="F96" s="13"/>
      <c r="G96" s="13"/>
      <c r="H96" s="13"/>
      <c r="I96" s="13"/>
      <c r="J96" s="13"/>
      <c r="K96" s="13"/>
      <c r="L96" s="13"/>
    </row>
    <row r="97" spans="1:12" x14ac:dyDescent="0.25">
      <c r="A97" s="13"/>
      <c r="B97" s="14"/>
      <c r="C97" s="15"/>
      <c r="D97" s="13"/>
      <c r="E97" s="13"/>
      <c r="F97" s="13"/>
      <c r="G97" s="13"/>
      <c r="H97" s="13"/>
      <c r="I97" s="13"/>
      <c r="J97" s="13"/>
      <c r="K97" s="13"/>
      <c r="L97" s="13"/>
    </row>
    <row r="98" spans="1:12" x14ac:dyDescent="0.25"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C105" s="3"/>
    </row>
    <row r="106" spans="1:12" x14ac:dyDescent="0.25">
      <c r="C106" s="3"/>
    </row>
    <row r="107" spans="1:12" x14ac:dyDescent="0.25">
      <c r="C107" s="3"/>
    </row>
    <row r="108" spans="1:12" x14ac:dyDescent="0.25">
      <c r="C108" s="3"/>
    </row>
    <row r="109" spans="1:12" x14ac:dyDescent="0.25">
      <c r="C109" s="3"/>
    </row>
    <row r="110" spans="1:12" x14ac:dyDescent="0.25">
      <c r="C110" s="3"/>
    </row>
    <row r="111" spans="1:12" x14ac:dyDescent="0.25">
      <c r="C111" s="3"/>
    </row>
    <row r="112" spans="1:12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</sheetData>
  <mergeCells count="23">
    <mergeCell ref="A28:O28"/>
    <mergeCell ref="A21:O21"/>
    <mergeCell ref="A61:O61"/>
    <mergeCell ref="A54:O54"/>
    <mergeCell ref="A48:O48"/>
    <mergeCell ref="A41:O41"/>
    <mergeCell ref="A34:O34"/>
    <mergeCell ref="A77:K77"/>
    <mergeCell ref="A3:O3"/>
    <mergeCell ref="A4:O4"/>
    <mergeCell ref="H5:K5"/>
    <mergeCell ref="L5:O5"/>
    <mergeCell ref="A7:O7"/>
    <mergeCell ref="A5:A6"/>
    <mergeCell ref="B5:B6"/>
    <mergeCell ref="C5:C6"/>
    <mergeCell ref="D5:D6"/>
    <mergeCell ref="A76:K76"/>
    <mergeCell ref="E5:E6"/>
    <mergeCell ref="F5:F6"/>
    <mergeCell ref="G5:G6"/>
    <mergeCell ref="A14:O14"/>
    <mergeCell ref="A67:O67"/>
  </mergeCells>
  <pageMargins left="0.25" right="0.25" top="0.75" bottom="0.75" header="0.3" footer="0.3"/>
  <pageSetup paperSize="9" scale="79" orientation="landscape" verticalDpi="1200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6"/>
  <sheetViews>
    <sheetView topLeftCell="A49" zoomScaleSheetLayoutView="100" workbookViewId="0">
      <selection activeCell="G74" sqref="G74"/>
    </sheetView>
  </sheetViews>
  <sheetFormatPr defaultRowHeight="15.75" x14ac:dyDescent="0.25"/>
  <cols>
    <col min="1" max="1" width="11.28515625" style="1" customWidth="1"/>
    <col min="2" max="2" width="37.140625" style="1" customWidth="1"/>
    <col min="3" max="3" width="11.85546875" style="1" customWidth="1"/>
    <col min="4" max="5" width="8.7109375" style="1" customWidth="1"/>
    <col min="6" max="6" width="10.85546875" style="1" customWidth="1"/>
    <col min="7" max="15" width="8.7109375" style="1" customWidth="1"/>
    <col min="16" max="16384" width="9.140625" style="1"/>
  </cols>
  <sheetData>
    <row r="3" spans="1:15" x14ac:dyDescent="0.25">
      <c r="A3" s="46" t="s">
        <v>96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x14ac:dyDescent="0.25">
      <c r="A4" s="47" t="s">
        <v>102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s="2" customFormat="1" ht="21" customHeight="1" x14ac:dyDescent="0.25">
      <c r="A5" s="48" t="s">
        <v>0</v>
      </c>
      <c r="B5" s="49" t="s">
        <v>1</v>
      </c>
      <c r="C5" s="48" t="s">
        <v>30</v>
      </c>
      <c r="D5" s="49" t="s">
        <v>2</v>
      </c>
      <c r="E5" s="49" t="s">
        <v>3</v>
      </c>
      <c r="F5" s="49" t="s">
        <v>4</v>
      </c>
      <c r="G5" s="49" t="s">
        <v>5</v>
      </c>
      <c r="H5" s="48" t="s">
        <v>31</v>
      </c>
      <c r="I5" s="48"/>
      <c r="J5" s="48"/>
      <c r="K5" s="48"/>
      <c r="L5" s="49" t="s">
        <v>32</v>
      </c>
      <c r="M5" s="49"/>
      <c r="N5" s="49"/>
      <c r="O5" s="49"/>
    </row>
    <row r="6" spans="1:15" s="2" customFormat="1" ht="17.25" customHeight="1" x14ac:dyDescent="0.25">
      <c r="A6" s="48"/>
      <c r="B6" s="49"/>
      <c r="C6" s="48"/>
      <c r="D6" s="49"/>
      <c r="E6" s="49"/>
      <c r="F6" s="49"/>
      <c r="G6" s="49"/>
      <c r="H6" s="40" t="s">
        <v>33</v>
      </c>
      <c r="I6" s="41" t="s">
        <v>34</v>
      </c>
      <c r="J6" s="41" t="s">
        <v>35</v>
      </c>
      <c r="K6" s="41" t="s">
        <v>36</v>
      </c>
      <c r="L6" s="41" t="s">
        <v>37</v>
      </c>
      <c r="M6" s="41" t="s">
        <v>38</v>
      </c>
      <c r="N6" s="41" t="s">
        <v>39</v>
      </c>
      <c r="O6" s="41" t="s">
        <v>40</v>
      </c>
    </row>
    <row r="7" spans="1:15" x14ac:dyDescent="0.25">
      <c r="A7" s="50" t="s">
        <v>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5">
      <c r="A8" s="6">
        <v>451</v>
      </c>
      <c r="B8" s="6" t="s">
        <v>18</v>
      </c>
      <c r="C8" s="21" t="s">
        <v>55</v>
      </c>
      <c r="D8" s="22">
        <v>15.9</v>
      </c>
      <c r="E8" s="22">
        <v>14.4</v>
      </c>
      <c r="F8" s="22">
        <v>16</v>
      </c>
      <c r="G8" s="22">
        <v>251</v>
      </c>
      <c r="H8" s="22">
        <v>7.0000000000000007E-2</v>
      </c>
      <c r="I8" s="24">
        <v>0</v>
      </c>
      <c r="J8" s="24">
        <v>0</v>
      </c>
      <c r="K8" s="24">
        <v>0</v>
      </c>
      <c r="L8" s="22">
        <v>14.97</v>
      </c>
      <c r="M8" s="22">
        <v>2</v>
      </c>
      <c r="N8" s="22">
        <v>18.82</v>
      </c>
      <c r="O8" s="22">
        <v>2.21</v>
      </c>
    </row>
    <row r="9" spans="1:15" x14ac:dyDescent="0.25">
      <c r="A9" s="6">
        <v>302</v>
      </c>
      <c r="B9" s="6" t="s">
        <v>85</v>
      </c>
      <c r="C9" s="21" t="s">
        <v>86</v>
      </c>
      <c r="D9" s="22">
        <v>5.4</v>
      </c>
      <c r="E9" s="22">
        <v>8.4600000000000009</v>
      </c>
      <c r="F9" s="22">
        <v>27.9</v>
      </c>
      <c r="G9" s="22">
        <v>216</v>
      </c>
      <c r="H9" s="22">
        <v>1.44</v>
      </c>
      <c r="I9" s="24">
        <v>0</v>
      </c>
      <c r="J9" s="24">
        <v>0</v>
      </c>
      <c r="K9" s="24">
        <v>0</v>
      </c>
      <c r="L9" s="22">
        <v>21.6</v>
      </c>
      <c r="M9" s="22">
        <v>129.6</v>
      </c>
      <c r="N9" s="22">
        <v>88.2</v>
      </c>
      <c r="O9" s="22">
        <v>2.88</v>
      </c>
    </row>
    <row r="10" spans="1:15" x14ac:dyDescent="0.25">
      <c r="A10" s="6">
        <v>534</v>
      </c>
      <c r="B10" s="6" t="s">
        <v>19</v>
      </c>
      <c r="C10" s="21" t="s">
        <v>55</v>
      </c>
      <c r="D10" s="22">
        <v>2.66</v>
      </c>
      <c r="E10" s="22">
        <v>4.5999999999999996</v>
      </c>
      <c r="F10" s="22">
        <v>10.7</v>
      </c>
      <c r="G10" s="22">
        <v>94</v>
      </c>
      <c r="H10" s="22">
        <v>0.04</v>
      </c>
      <c r="I10" s="22">
        <v>35</v>
      </c>
      <c r="J10" s="22">
        <v>0.01</v>
      </c>
      <c r="K10" s="22">
        <v>0.01</v>
      </c>
      <c r="L10" s="22">
        <v>58</v>
      </c>
      <c r="M10" s="22">
        <v>8</v>
      </c>
      <c r="N10" s="22">
        <v>20</v>
      </c>
      <c r="O10" s="22">
        <v>0.8</v>
      </c>
    </row>
    <row r="11" spans="1:15" x14ac:dyDescent="0.25">
      <c r="A11" s="6" t="s">
        <v>95</v>
      </c>
      <c r="B11" s="6" t="s">
        <v>68</v>
      </c>
      <c r="C11" s="21" t="s">
        <v>43</v>
      </c>
      <c r="D11" s="22">
        <v>1.6</v>
      </c>
      <c r="E11" s="22">
        <v>1.6</v>
      </c>
      <c r="F11" s="22">
        <v>17.3</v>
      </c>
      <c r="G11" s="22">
        <v>87</v>
      </c>
      <c r="H11" s="22">
        <v>0.02</v>
      </c>
      <c r="I11" s="24">
        <v>0</v>
      </c>
      <c r="J11" s="24">
        <v>0</v>
      </c>
      <c r="K11" s="22">
        <v>0.08</v>
      </c>
      <c r="L11" s="22">
        <v>33</v>
      </c>
      <c r="M11" s="22">
        <v>10.5</v>
      </c>
      <c r="N11" s="22">
        <v>67.5</v>
      </c>
      <c r="O11" s="22">
        <v>0.4</v>
      </c>
    </row>
    <row r="12" spans="1:15" x14ac:dyDescent="0.25">
      <c r="A12" s="6"/>
      <c r="B12" s="6" t="s">
        <v>75</v>
      </c>
      <c r="C12" s="21" t="s">
        <v>47</v>
      </c>
      <c r="D12" s="22">
        <v>2.4900000000000002</v>
      </c>
      <c r="E12" s="22">
        <v>0.48</v>
      </c>
      <c r="F12" s="22">
        <v>15.9</v>
      </c>
      <c r="G12" s="22">
        <v>79.8</v>
      </c>
      <c r="H12" s="22">
        <v>0.18</v>
      </c>
      <c r="I12" s="24">
        <v>0</v>
      </c>
      <c r="J12" s="24">
        <v>0</v>
      </c>
      <c r="K12" s="24">
        <v>0</v>
      </c>
      <c r="L12" s="22">
        <v>25.6</v>
      </c>
      <c r="M12" s="22">
        <v>94.4</v>
      </c>
      <c r="N12" s="22">
        <v>49.6</v>
      </c>
      <c r="O12" s="22">
        <v>3.52</v>
      </c>
    </row>
    <row r="13" spans="1:15" s="12" customFormat="1" x14ac:dyDescent="0.25">
      <c r="A13" s="42" t="s">
        <v>7</v>
      </c>
      <c r="B13" s="42"/>
      <c r="C13" s="11"/>
      <c r="D13" s="25">
        <f>SUM(D8:D12)</f>
        <v>28.050000000000004</v>
      </c>
      <c r="E13" s="25">
        <f>SUM(E8:E12)</f>
        <v>29.540000000000003</v>
      </c>
      <c r="F13" s="25">
        <f t="shared" ref="F13:L13" si="0">SUM(F8:F12)</f>
        <v>87.8</v>
      </c>
      <c r="G13" s="25">
        <f>SUM(G8:G12)</f>
        <v>727.8</v>
      </c>
      <c r="H13" s="25">
        <f t="shared" si="0"/>
        <v>1.75</v>
      </c>
      <c r="I13" s="25">
        <f t="shared" si="0"/>
        <v>35</v>
      </c>
      <c r="J13" s="25">
        <f t="shared" si="0"/>
        <v>0.01</v>
      </c>
      <c r="K13" s="25">
        <f t="shared" si="0"/>
        <v>0.09</v>
      </c>
      <c r="L13" s="25">
        <f t="shared" si="0"/>
        <v>153.16999999999999</v>
      </c>
      <c r="M13" s="25">
        <f>SUM(M8:M12)</f>
        <v>244.5</v>
      </c>
      <c r="N13" s="25">
        <f>SUM(N8:N12)</f>
        <v>244.12</v>
      </c>
      <c r="O13" s="25">
        <f>SUM(O8:O12)</f>
        <v>9.81</v>
      </c>
    </row>
    <row r="14" spans="1:15" x14ac:dyDescent="0.25">
      <c r="A14" s="51" t="s">
        <v>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pans="1:15" x14ac:dyDescent="0.25">
      <c r="A15" s="6">
        <v>374</v>
      </c>
      <c r="B15" s="6" t="s">
        <v>87</v>
      </c>
      <c r="C15" s="7" t="s">
        <v>57</v>
      </c>
      <c r="D15" s="6">
        <v>21.2</v>
      </c>
      <c r="E15" s="6">
        <v>10.8</v>
      </c>
      <c r="F15" s="6">
        <v>11.2</v>
      </c>
      <c r="G15" s="6">
        <v>230</v>
      </c>
      <c r="H15" s="22">
        <v>1.04</v>
      </c>
      <c r="I15" s="6">
        <v>0</v>
      </c>
      <c r="J15" s="6">
        <v>1.17</v>
      </c>
      <c r="K15" s="6">
        <v>0.52</v>
      </c>
      <c r="L15" s="6">
        <v>36.4</v>
      </c>
      <c r="M15" s="6">
        <v>182</v>
      </c>
      <c r="N15" s="6">
        <v>28.6</v>
      </c>
      <c r="O15" s="6">
        <v>0.78</v>
      </c>
    </row>
    <row r="16" spans="1:15" x14ac:dyDescent="0.25">
      <c r="A16" s="6">
        <v>520</v>
      </c>
      <c r="B16" s="6" t="s">
        <v>9</v>
      </c>
      <c r="C16" s="7" t="s">
        <v>56</v>
      </c>
      <c r="D16" s="6">
        <v>3.78</v>
      </c>
      <c r="E16" s="6">
        <v>8.1</v>
      </c>
      <c r="F16" s="6">
        <v>26.3</v>
      </c>
      <c r="G16" s="6">
        <v>196.2</v>
      </c>
      <c r="H16" s="22">
        <v>0.24</v>
      </c>
      <c r="I16" s="6">
        <v>8.8800000000000008</v>
      </c>
      <c r="J16" s="6">
        <v>8.0000000000000002E-3</v>
      </c>
      <c r="K16" s="6">
        <v>0.26</v>
      </c>
      <c r="L16" s="6">
        <v>70.2</v>
      </c>
      <c r="M16" s="6">
        <v>145.6</v>
      </c>
      <c r="N16" s="6">
        <v>52</v>
      </c>
      <c r="O16" s="6">
        <v>1.82</v>
      </c>
    </row>
    <row r="17" spans="1:15" x14ac:dyDescent="0.25">
      <c r="A17" s="6"/>
      <c r="B17" s="6" t="s">
        <v>77</v>
      </c>
      <c r="C17" s="21" t="s">
        <v>55</v>
      </c>
      <c r="D17" s="6">
        <v>1.33</v>
      </c>
      <c r="E17" s="6">
        <v>0.1</v>
      </c>
      <c r="F17" s="6">
        <v>1.7</v>
      </c>
      <c r="G17" s="6">
        <v>13</v>
      </c>
      <c r="H17" s="29">
        <v>0.53300000000000003</v>
      </c>
      <c r="I17" s="6">
        <v>13.333</v>
      </c>
      <c r="J17" s="6">
        <v>0</v>
      </c>
      <c r="K17" s="6">
        <v>0</v>
      </c>
      <c r="L17" s="6">
        <v>61.332999999999998</v>
      </c>
      <c r="M17" s="6">
        <v>64</v>
      </c>
      <c r="N17" s="6">
        <v>37.332999999999998</v>
      </c>
      <c r="O17" s="6">
        <v>1.6</v>
      </c>
    </row>
    <row r="18" spans="1:15" x14ac:dyDescent="0.25">
      <c r="A18" s="6">
        <v>638</v>
      </c>
      <c r="B18" s="6" t="s">
        <v>93</v>
      </c>
      <c r="C18" s="21" t="s">
        <v>43</v>
      </c>
      <c r="D18" s="6">
        <v>0.04</v>
      </c>
      <c r="E18" s="6">
        <v>0</v>
      </c>
      <c r="F18" s="6">
        <v>2.96</v>
      </c>
      <c r="G18" s="6">
        <v>11.6</v>
      </c>
      <c r="H18" s="22">
        <v>6.0000000000000001E-3</v>
      </c>
      <c r="I18" s="6">
        <v>0.4</v>
      </c>
      <c r="J18" s="6">
        <v>0</v>
      </c>
      <c r="K18" s="6">
        <v>0</v>
      </c>
      <c r="L18" s="6">
        <v>25.2</v>
      </c>
      <c r="M18" s="6">
        <v>39.6</v>
      </c>
      <c r="N18" s="6">
        <v>19.399999999999999</v>
      </c>
      <c r="O18" s="6">
        <v>0.6</v>
      </c>
    </row>
    <row r="19" spans="1:15" x14ac:dyDescent="0.25">
      <c r="A19" s="6"/>
      <c r="B19" s="6" t="s">
        <v>75</v>
      </c>
      <c r="C19" s="21" t="s">
        <v>47</v>
      </c>
      <c r="D19" s="22">
        <v>2.4900000000000002</v>
      </c>
      <c r="E19" s="22">
        <v>0.48</v>
      </c>
      <c r="F19" s="22">
        <v>15.9</v>
      </c>
      <c r="G19" s="22">
        <v>79.8</v>
      </c>
      <c r="H19" s="22">
        <v>0.18</v>
      </c>
      <c r="I19" s="24">
        <v>0</v>
      </c>
      <c r="J19" s="24">
        <v>0</v>
      </c>
      <c r="K19" s="24">
        <v>0</v>
      </c>
      <c r="L19" s="22">
        <v>25.6</v>
      </c>
      <c r="M19" s="22">
        <v>94.4</v>
      </c>
      <c r="N19" s="22">
        <v>49.6</v>
      </c>
      <c r="O19" s="22">
        <v>3.52</v>
      </c>
    </row>
    <row r="20" spans="1:15" s="12" customFormat="1" x14ac:dyDescent="0.25">
      <c r="A20" s="42" t="s">
        <v>7</v>
      </c>
      <c r="B20" s="42"/>
      <c r="C20" s="11"/>
      <c r="D20" s="42">
        <f>SUM(D15:D19)</f>
        <v>28.840000000000003</v>
      </c>
      <c r="E20" s="42">
        <f>SUM(E15:E19)</f>
        <v>19.48</v>
      </c>
      <c r="F20" s="42">
        <f t="shared" ref="F20:N20" si="1">SUM(F15:F19)</f>
        <v>58.06</v>
      </c>
      <c r="G20" s="42">
        <f t="shared" si="1"/>
        <v>530.6</v>
      </c>
      <c r="H20" s="27">
        <f>SUM(H15:H19)</f>
        <v>1.9990000000000001</v>
      </c>
      <c r="I20" s="42">
        <f t="shared" si="1"/>
        <v>22.613</v>
      </c>
      <c r="J20" s="42">
        <f t="shared" si="1"/>
        <v>1.1779999999999999</v>
      </c>
      <c r="K20" s="42">
        <f t="shared" si="1"/>
        <v>0.78</v>
      </c>
      <c r="L20" s="42">
        <f t="shared" si="1"/>
        <v>218.73299999999998</v>
      </c>
      <c r="M20" s="42">
        <f t="shared" si="1"/>
        <v>525.6</v>
      </c>
      <c r="N20" s="42">
        <f t="shared" si="1"/>
        <v>186.93299999999999</v>
      </c>
      <c r="O20" s="42">
        <f>SUM(O15:O19)</f>
        <v>8.32</v>
      </c>
    </row>
    <row r="21" spans="1:15" x14ac:dyDescent="0.25">
      <c r="A21" s="51" t="s">
        <v>10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3"/>
    </row>
    <row r="22" spans="1:15" x14ac:dyDescent="0.25">
      <c r="A22" s="19">
        <v>451</v>
      </c>
      <c r="B22" s="19" t="s">
        <v>69</v>
      </c>
      <c r="C22" s="20" t="s">
        <v>55</v>
      </c>
      <c r="D22" s="19">
        <v>15.9</v>
      </c>
      <c r="E22" s="19">
        <v>14.4</v>
      </c>
      <c r="F22" s="19">
        <v>16.100000000000001</v>
      </c>
      <c r="G22" s="19">
        <v>251</v>
      </c>
      <c r="H22" s="26">
        <v>7.0000000000000007E-2</v>
      </c>
      <c r="I22" s="19">
        <v>0</v>
      </c>
      <c r="J22" s="19">
        <v>0</v>
      </c>
      <c r="K22" s="19">
        <v>0</v>
      </c>
      <c r="L22" s="19">
        <v>14.97</v>
      </c>
      <c r="M22" s="6">
        <v>0</v>
      </c>
      <c r="N22" s="6">
        <v>18.82</v>
      </c>
      <c r="O22" s="6">
        <v>2.21</v>
      </c>
    </row>
    <row r="23" spans="1:15" x14ac:dyDescent="0.25">
      <c r="A23" s="6">
        <v>511</v>
      </c>
      <c r="B23" s="6" t="s">
        <v>29</v>
      </c>
      <c r="C23" s="7" t="s">
        <v>56</v>
      </c>
      <c r="D23" s="6">
        <v>4.5</v>
      </c>
      <c r="E23" s="6">
        <v>7.38</v>
      </c>
      <c r="F23" s="6">
        <v>46.23</v>
      </c>
      <c r="G23" s="6">
        <v>273.60000000000002</v>
      </c>
      <c r="H23" s="22">
        <v>0.02</v>
      </c>
      <c r="I23" s="6">
        <v>0</v>
      </c>
      <c r="J23" s="6">
        <v>0.05</v>
      </c>
      <c r="K23" s="6">
        <v>0.03</v>
      </c>
      <c r="L23" s="6">
        <v>0.91</v>
      </c>
      <c r="M23" s="6">
        <v>35.4</v>
      </c>
      <c r="N23" s="6">
        <v>7.7</v>
      </c>
      <c r="O23" s="6">
        <v>0.35</v>
      </c>
    </row>
    <row r="24" spans="1:15" x14ac:dyDescent="0.25">
      <c r="A24" s="6">
        <v>78</v>
      </c>
      <c r="B24" s="6" t="s">
        <v>11</v>
      </c>
      <c r="C24" s="21" t="s">
        <v>55</v>
      </c>
      <c r="D24" s="6">
        <v>2.4</v>
      </c>
      <c r="E24" s="6">
        <v>7.6</v>
      </c>
      <c r="F24" s="6">
        <v>13</v>
      </c>
      <c r="G24" s="6">
        <v>132</v>
      </c>
      <c r="H24" s="22">
        <v>0.02</v>
      </c>
      <c r="I24" s="6">
        <v>3.96</v>
      </c>
      <c r="J24" s="6">
        <v>0</v>
      </c>
      <c r="K24" s="6">
        <v>0</v>
      </c>
      <c r="L24" s="6">
        <v>39</v>
      </c>
      <c r="M24" s="6">
        <v>88.5</v>
      </c>
      <c r="N24" s="6">
        <v>18</v>
      </c>
      <c r="O24" s="6">
        <v>6.6</v>
      </c>
    </row>
    <row r="25" spans="1:15" x14ac:dyDescent="0.25">
      <c r="A25" s="6">
        <v>686</v>
      </c>
      <c r="B25" s="6" t="s">
        <v>46</v>
      </c>
      <c r="C25" s="21" t="s">
        <v>43</v>
      </c>
      <c r="D25" s="6">
        <v>0.3</v>
      </c>
      <c r="E25" s="6">
        <v>0</v>
      </c>
      <c r="F25" s="6">
        <v>15.2</v>
      </c>
      <c r="G25" s="6">
        <v>60</v>
      </c>
      <c r="H25" s="22">
        <v>0.22</v>
      </c>
      <c r="I25" s="6">
        <v>0</v>
      </c>
      <c r="J25" s="6">
        <v>0</v>
      </c>
      <c r="K25" s="6">
        <v>0</v>
      </c>
      <c r="L25" s="6">
        <v>16</v>
      </c>
      <c r="M25" s="6">
        <v>8</v>
      </c>
      <c r="N25" s="6">
        <v>6</v>
      </c>
      <c r="O25" s="6">
        <v>0.8</v>
      </c>
    </row>
    <row r="26" spans="1:15" x14ac:dyDescent="0.25">
      <c r="A26" s="6"/>
      <c r="B26" s="6" t="s">
        <v>75</v>
      </c>
      <c r="C26" s="21" t="s">
        <v>47</v>
      </c>
      <c r="D26" s="22">
        <v>2.4900000000000002</v>
      </c>
      <c r="E26" s="22">
        <v>0.48</v>
      </c>
      <c r="F26" s="22">
        <v>15.9</v>
      </c>
      <c r="G26" s="22">
        <v>79.8</v>
      </c>
      <c r="H26" s="22">
        <v>0.18</v>
      </c>
      <c r="I26" s="24">
        <v>0</v>
      </c>
      <c r="J26" s="24">
        <v>0</v>
      </c>
      <c r="K26" s="24">
        <v>0</v>
      </c>
      <c r="L26" s="22">
        <v>25.6</v>
      </c>
      <c r="M26" s="22">
        <v>94.4</v>
      </c>
      <c r="N26" s="22">
        <v>49.6</v>
      </c>
      <c r="O26" s="22">
        <v>3.52</v>
      </c>
    </row>
    <row r="27" spans="1:15" s="12" customFormat="1" x14ac:dyDescent="0.25">
      <c r="A27" s="42" t="s">
        <v>7</v>
      </c>
      <c r="B27" s="42"/>
      <c r="C27" s="11"/>
      <c r="D27" s="42">
        <f>SUM(D22:D26)</f>
        <v>25.589999999999996</v>
      </c>
      <c r="E27" s="42">
        <f t="shared" ref="E27:O27" si="2">SUM(E22:E26)</f>
        <v>29.860000000000003</v>
      </c>
      <c r="F27" s="42">
        <f t="shared" si="2"/>
        <v>106.43</v>
      </c>
      <c r="G27" s="42">
        <f t="shared" si="2"/>
        <v>796.4</v>
      </c>
      <c r="H27" s="42">
        <f t="shared" si="2"/>
        <v>0.51</v>
      </c>
      <c r="I27" s="42">
        <f t="shared" si="2"/>
        <v>3.96</v>
      </c>
      <c r="J27" s="42">
        <f t="shared" si="2"/>
        <v>0.05</v>
      </c>
      <c r="K27" s="42">
        <f t="shared" si="2"/>
        <v>0.03</v>
      </c>
      <c r="L27" s="42">
        <f t="shared" si="2"/>
        <v>96.47999999999999</v>
      </c>
      <c r="M27" s="42">
        <f t="shared" si="2"/>
        <v>226.3</v>
      </c>
      <c r="N27" s="42">
        <f t="shared" si="2"/>
        <v>100.12</v>
      </c>
      <c r="O27" s="42">
        <f t="shared" si="2"/>
        <v>13.48</v>
      </c>
    </row>
    <row r="28" spans="1:15" x14ac:dyDescent="0.25">
      <c r="A28" s="51" t="s">
        <v>12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1:15" x14ac:dyDescent="0.25">
      <c r="A29" s="6">
        <v>366</v>
      </c>
      <c r="B29" s="6" t="s">
        <v>13</v>
      </c>
      <c r="C29" s="7" t="s">
        <v>58</v>
      </c>
      <c r="D29" s="6">
        <v>20.27</v>
      </c>
      <c r="E29" s="6">
        <v>16.53</v>
      </c>
      <c r="F29" s="6">
        <v>52.13</v>
      </c>
      <c r="G29" s="6">
        <v>469.64</v>
      </c>
      <c r="H29" s="22">
        <v>0.09</v>
      </c>
      <c r="I29" s="6">
        <v>0.74</v>
      </c>
      <c r="J29" s="6">
        <v>0.33</v>
      </c>
      <c r="K29" s="6">
        <v>0</v>
      </c>
      <c r="L29" s="6">
        <v>226.4</v>
      </c>
      <c r="M29" s="6">
        <v>344.91</v>
      </c>
      <c r="N29" s="6">
        <v>48.92</v>
      </c>
      <c r="O29" s="6">
        <v>0.84</v>
      </c>
    </row>
    <row r="30" spans="1:15" x14ac:dyDescent="0.25">
      <c r="A30" s="6">
        <v>97</v>
      </c>
      <c r="B30" s="6" t="s">
        <v>23</v>
      </c>
      <c r="C30" s="21" t="s">
        <v>50</v>
      </c>
      <c r="D30" s="6">
        <v>3.8</v>
      </c>
      <c r="E30" s="6">
        <v>3.8</v>
      </c>
      <c r="F30" s="6">
        <v>4.8499999999999996</v>
      </c>
      <c r="G30" s="6">
        <v>60</v>
      </c>
      <c r="H30" s="22">
        <v>0.1</v>
      </c>
      <c r="I30" s="6">
        <v>0.14000000000000001</v>
      </c>
      <c r="J30" s="6">
        <v>52</v>
      </c>
      <c r="K30" s="6">
        <v>0.7</v>
      </c>
      <c r="L30" s="6">
        <v>31.2</v>
      </c>
      <c r="M30" s="6">
        <v>100</v>
      </c>
      <c r="N30" s="6">
        <v>11.6</v>
      </c>
      <c r="O30" s="6">
        <v>12.1</v>
      </c>
    </row>
    <row r="31" spans="1:15" x14ac:dyDescent="0.25">
      <c r="A31" s="6">
        <v>631</v>
      </c>
      <c r="B31" s="6" t="s">
        <v>79</v>
      </c>
      <c r="C31" s="21" t="s">
        <v>43</v>
      </c>
      <c r="D31" s="6">
        <v>0.2</v>
      </c>
      <c r="E31" s="6">
        <v>0</v>
      </c>
      <c r="F31" s="6">
        <v>35.799999999999997</v>
      </c>
      <c r="G31" s="6">
        <v>142</v>
      </c>
      <c r="H31" s="22">
        <v>0.01</v>
      </c>
      <c r="I31" s="6">
        <v>0.4</v>
      </c>
      <c r="J31" s="6">
        <v>0</v>
      </c>
      <c r="K31" s="6">
        <v>0</v>
      </c>
      <c r="L31" s="6">
        <v>12</v>
      </c>
      <c r="M31" s="6">
        <v>39.6</v>
      </c>
      <c r="N31" s="6">
        <v>4</v>
      </c>
      <c r="O31" s="6">
        <v>0.8</v>
      </c>
    </row>
    <row r="32" spans="1:15" x14ac:dyDescent="0.25">
      <c r="A32" s="6"/>
      <c r="B32" s="6" t="s">
        <v>75</v>
      </c>
      <c r="C32" s="21" t="s">
        <v>47</v>
      </c>
      <c r="D32" s="22">
        <v>2.4900000000000002</v>
      </c>
      <c r="E32" s="22">
        <v>0.48</v>
      </c>
      <c r="F32" s="22">
        <v>15.9</v>
      </c>
      <c r="G32" s="22">
        <v>79.8</v>
      </c>
      <c r="H32" s="22">
        <v>0.18</v>
      </c>
      <c r="I32" s="24">
        <v>0</v>
      </c>
      <c r="J32" s="24">
        <v>0</v>
      </c>
      <c r="K32" s="24">
        <v>0</v>
      </c>
      <c r="L32" s="22">
        <v>25.6</v>
      </c>
      <c r="M32" s="22">
        <v>94.4</v>
      </c>
      <c r="N32" s="22">
        <v>49.6</v>
      </c>
      <c r="O32" s="22">
        <v>3.52</v>
      </c>
    </row>
    <row r="33" spans="1:15" s="12" customFormat="1" x14ac:dyDescent="0.25">
      <c r="A33" s="42" t="s">
        <v>7</v>
      </c>
      <c r="B33" s="42"/>
      <c r="C33" s="11"/>
      <c r="D33" s="42">
        <f t="shared" ref="D33:O33" si="3">SUM(D29:D32)</f>
        <v>26.759999999999998</v>
      </c>
      <c r="E33" s="42">
        <f t="shared" si="3"/>
        <v>20.810000000000002</v>
      </c>
      <c r="F33" s="42">
        <f t="shared" si="3"/>
        <v>108.68</v>
      </c>
      <c r="G33" s="42">
        <f t="shared" si="3"/>
        <v>751.43999999999994</v>
      </c>
      <c r="H33" s="42">
        <f t="shared" si="3"/>
        <v>0.38</v>
      </c>
      <c r="I33" s="42">
        <f t="shared" si="3"/>
        <v>1.28</v>
      </c>
      <c r="J33" s="42">
        <f t="shared" si="3"/>
        <v>52.33</v>
      </c>
      <c r="K33" s="42">
        <f t="shared" si="3"/>
        <v>0.7</v>
      </c>
      <c r="L33" s="42">
        <f t="shared" si="3"/>
        <v>295.20000000000005</v>
      </c>
      <c r="M33" s="42">
        <f t="shared" si="3"/>
        <v>578.91000000000008</v>
      </c>
      <c r="N33" s="42">
        <f t="shared" si="3"/>
        <v>114.12</v>
      </c>
      <c r="O33" s="42">
        <f t="shared" si="3"/>
        <v>17.260000000000002</v>
      </c>
    </row>
    <row r="34" spans="1:15" x14ac:dyDescent="0.25">
      <c r="A34" s="51" t="s">
        <v>14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3"/>
    </row>
    <row r="35" spans="1:15" x14ac:dyDescent="0.25">
      <c r="A35" s="6">
        <v>499</v>
      </c>
      <c r="B35" s="6" t="s">
        <v>80</v>
      </c>
      <c r="C35" s="21" t="s">
        <v>55</v>
      </c>
      <c r="D35" s="6">
        <v>16.100000000000001</v>
      </c>
      <c r="E35" s="6">
        <v>15.1</v>
      </c>
      <c r="F35" s="6">
        <v>15.1</v>
      </c>
      <c r="G35" s="6">
        <v>262</v>
      </c>
      <c r="H35" s="22">
        <v>0.05</v>
      </c>
      <c r="I35" s="6">
        <v>0.08</v>
      </c>
      <c r="J35" s="6">
        <v>14.38</v>
      </c>
      <c r="K35" s="6">
        <v>7.0000000000000007E-2</v>
      </c>
      <c r="L35" s="6">
        <v>72.5</v>
      </c>
      <c r="M35" s="6">
        <v>13.5</v>
      </c>
      <c r="N35" s="6">
        <v>37.5</v>
      </c>
      <c r="O35" s="6">
        <v>2.25</v>
      </c>
    </row>
    <row r="36" spans="1:15" x14ac:dyDescent="0.25">
      <c r="A36" s="6">
        <v>516</v>
      </c>
      <c r="B36" s="6" t="s">
        <v>103</v>
      </c>
      <c r="C36" s="21" t="s">
        <v>56</v>
      </c>
      <c r="D36" s="6">
        <v>6.3</v>
      </c>
      <c r="E36" s="6">
        <v>7.38</v>
      </c>
      <c r="F36" s="6">
        <v>47</v>
      </c>
      <c r="G36" s="6">
        <v>264.60000000000002</v>
      </c>
      <c r="H36" s="22">
        <v>0.09</v>
      </c>
      <c r="I36" s="6">
        <v>0</v>
      </c>
      <c r="J36" s="6">
        <v>0</v>
      </c>
      <c r="K36" s="6">
        <v>3.25</v>
      </c>
      <c r="L36" s="6">
        <v>20</v>
      </c>
      <c r="M36" s="6">
        <v>57.5</v>
      </c>
      <c r="N36" s="6">
        <v>12.5</v>
      </c>
      <c r="O36" s="6">
        <v>1.25</v>
      </c>
    </row>
    <row r="37" spans="1:15" x14ac:dyDescent="0.25">
      <c r="A37" s="6">
        <v>78</v>
      </c>
      <c r="B37" s="6" t="s">
        <v>15</v>
      </c>
      <c r="C37" s="21" t="s">
        <v>55</v>
      </c>
      <c r="D37" s="6">
        <v>2.4</v>
      </c>
      <c r="E37" s="6">
        <v>7.6</v>
      </c>
      <c r="F37" s="6">
        <v>13</v>
      </c>
      <c r="G37" s="6">
        <v>132</v>
      </c>
      <c r="H37" s="22">
        <v>0.03</v>
      </c>
      <c r="I37" s="6">
        <v>3.09</v>
      </c>
      <c r="J37" s="6">
        <v>0</v>
      </c>
      <c r="K37" s="6">
        <v>0</v>
      </c>
      <c r="L37" s="6">
        <v>39</v>
      </c>
      <c r="M37" s="6">
        <v>0</v>
      </c>
      <c r="N37" s="6">
        <v>18</v>
      </c>
      <c r="O37" s="6">
        <v>6.6</v>
      </c>
    </row>
    <row r="38" spans="1:15" x14ac:dyDescent="0.25">
      <c r="A38" s="6">
        <v>685</v>
      </c>
      <c r="B38" s="6" t="s">
        <v>26</v>
      </c>
      <c r="C38" s="21" t="s">
        <v>43</v>
      </c>
      <c r="D38" s="22">
        <v>0.2</v>
      </c>
      <c r="E38" s="22">
        <v>0</v>
      </c>
      <c r="F38" s="22">
        <v>15</v>
      </c>
      <c r="G38" s="22">
        <v>58</v>
      </c>
      <c r="H38" s="22">
        <v>0</v>
      </c>
      <c r="I38" s="24">
        <v>0</v>
      </c>
      <c r="J38" s="24">
        <v>0</v>
      </c>
      <c r="K38" s="22">
        <v>0</v>
      </c>
      <c r="L38" s="22">
        <v>12</v>
      </c>
      <c r="M38" s="22">
        <v>8</v>
      </c>
      <c r="N38" s="22">
        <v>6</v>
      </c>
      <c r="O38" s="22">
        <v>0.8</v>
      </c>
    </row>
    <row r="39" spans="1:15" x14ac:dyDescent="0.25">
      <c r="A39" s="6">
        <v>685</v>
      </c>
      <c r="B39" s="6" t="s">
        <v>75</v>
      </c>
      <c r="C39" s="21" t="s">
        <v>47</v>
      </c>
      <c r="D39" s="22">
        <v>2.4900000000000002</v>
      </c>
      <c r="E39" s="22">
        <v>0.48</v>
      </c>
      <c r="F39" s="22">
        <v>15.9</v>
      </c>
      <c r="G39" s="22">
        <v>79.8</v>
      </c>
      <c r="H39" s="22">
        <v>0.18</v>
      </c>
      <c r="I39" s="24">
        <v>0</v>
      </c>
      <c r="J39" s="24">
        <v>0</v>
      </c>
      <c r="K39" s="24">
        <v>0</v>
      </c>
      <c r="L39" s="22">
        <v>25.6</v>
      </c>
      <c r="M39" s="22">
        <v>94.4</v>
      </c>
      <c r="N39" s="22">
        <v>49.6</v>
      </c>
      <c r="O39" s="22">
        <v>3.52</v>
      </c>
    </row>
    <row r="40" spans="1:15" s="12" customFormat="1" x14ac:dyDescent="0.25">
      <c r="A40" s="42" t="s">
        <v>7</v>
      </c>
      <c r="B40" s="42"/>
      <c r="C40" s="11"/>
      <c r="D40" s="42">
        <f>SUM(D35:D39)</f>
        <v>27.490000000000002</v>
      </c>
      <c r="E40" s="42">
        <f t="shared" ref="E40:O40" si="4">SUM(E35:E39)</f>
        <v>30.56</v>
      </c>
      <c r="F40" s="42">
        <f t="shared" si="4"/>
        <v>106</v>
      </c>
      <c r="G40" s="42">
        <f t="shared" si="4"/>
        <v>796.4</v>
      </c>
      <c r="H40" s="42">
        <f t="shared" si="4"/>
        <v>0.35</v>
      </c>
      <c r="I40" s="42">
        <f t="shared" si="4"/>
        <v>3.17</v>
      </c>
      <c r="J40" s="42">
        <f t="shared" si="4"/>
        <v>14.38</v>
      </c>
      <c r="K40" s="42">
        <f t="shared" si="4"/>
        <v>3.32</v>
      </c>
      <c r="L40" s="42">
        <f t="shared" si="4"/>
        <v>169.1</v>
      </c>
      <c r="M40" s="42">
        <f t="shared" si="4"/>
        <v>173.4</v>
      </c>
      <c r="N40" s="42">
        <f t="shared" si="4"/>
        <v>123.6</v>
      </c>
      <c r="O40" s="42">
        <f t="shared" si="4"/>
        <v>14.42</v>
      </c>
    </row>
    <row r="41" spans="1:15" x14ac:dyDescent="0.25">
      <c r="A41" s="51" t="s">
        <v>16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</row>
    <row r="42" spans="1:15" x14ac:dyDescent="0.25">
      <c r="A42" s="6">
        <v>451</v>
      </c>
      <c r="B42" s="6" t="s">
        <v>18</v>
      </c>
      <c r="C42" s="21" t="s">
        <v>55</v>
      </c>
      <c r="D42" s="22">
        <v>15.9</v>
      </c>
      <c r="E42" s="22">
        <v>14.4</v>
      </c>
      <c r="F42" s="22">
        <v>16</v>
      </c>
      <c r="G42" s="22">
        <v>251</v>
      </c>
      <c r="H42" s="22">
        <v>7.0000000000000007E-2</v>
      </c>
      <c r="I42" s="24">
        <v>0</v>
      </c>
      <c r="J42" s="24">
        <v>0</v>
      </c>
      <c r="K42" s="24">
        <v>0</v>
      </c>
      <c r="L42" s="22">
        <v>14.97</v>
      </c>
      <c r="M42" s="22">
        <v>2</v>
      </c>
      <c r="N42" s="22">
        <v>18.82</v>
      </c>
      <c r="O42" s="22">
        <v>2.21</v>
      </c>
    </row>
    <row r="43" spans="1:15" x14ac:dyDescent="0.25">
      <c r="A43" s="6">
        <v>302</v>
      </c>
      <c r="B43" s="6" t="s">
        <v>81</v>
      </c>
      <c r="C43" s="21" t="s">
        <v>86</v>
      </c>
      <c r="D43" s="6">
        <v>5.4</v>
      </c>
      <c r="E43" s="6">
        <v>8.1</v>
      </c>
      <c r="F43" s="6">
        <v>28.8</v>
      </c>
      <c r="G43" s="6">
        <v>94</v>
      </c>
      <c r="H43" s="24">
        <v>0</v>
      </c>
      <c r="I43" s="6">
        <v>0</v>
      </c>
      <c r="J43" s="6">
        <v>0.77</v>
      </c>
      <c r="K43" s="6">
        <v>0.15</v>
      </c>
      <c r="L43" s="6">
        <v>66.52</v>
      </c>
      <c r="M43" s="6">
        <v>14.77</v>
      </c>
      <c r="N43" s="6">
        <v>0</v>
      </c>
      <c r="O43" s="6">
        <v>0.8</v>
      </c>
    </row>
    <row r="44" spans="1:15" x14ac:dyDescent="0.25">
      <c r="A44" s="6">
        <v>78</v>
      </c>
      <c r="B44" s="6" t="s">
        <v>11</v>
      </c>
      <c r="C44" s="21" t="s">
        <v>55</v>
      </c>
      <c r="D44" s="6">
        <v>2.4</v>
      </c>
      <c r="E44" s="6">
        <v>7.6</v>
      </c>
      <c r="F44" s="6">
        <v>13</v>
      </c>
      <c r="G44" s="6">
        <v>132</v>
      </c>
      <c r="H44" s="22">
        <v>0.02</v>
      </c>
      <c r="I44" s="6">
        <v>3.96</v>
      </c>
      <c r="J44" s="6">
        <v>0</v>
      </c>
      <c r="K44" s="6">
        <v>0</v>
      </c>
      <c r="L44" s="6">
        <v>39</v>
      </c>
      <c r="M44" s="6">
        <v>88.5</v>
      </c>
      <c r="N44" s="6">
        <v>18</v>
      </c>
      <c r="O44" s="6">
        <v>6.6</v>
      </c>
    </row>
    <row r="45" spans="1:15" x14ac:dyDescent="0.25">
      <c r="A45" s="6">
        <v>631</v>
      </c>
      <c r="B45" s="6" t="s">
        <v>79</v>
      </c>
      <c r="C45" s="21" t="s">
        <v>43</v>
      </c>
      <c r="D45" s="6">
        <v>0.2</v>
      </c>
      <c r="E45" s="6">
        <v>0</v>
      </c>
      <c r="F45" s="6">
        <v>35.799999999999997</v>
      </c>
      <c r="G45" s="6">
        <v>142</v>
      </c>
      <c r="H45" s="22">
        <v>0.01</v>
      </c>
      <c r="I45" s="6">
        <v>0.4</v>
      </c>
      <c r="J45" s="6">
        <v>0</v>
      </c>
      <c r="K45" s="6">
        <v>0</v>
      </c>
      <c r="L45" s="6">
        <v>12</v>
      </c>
      <c r="M45" s="6">
        <v>39.6</v>
      </c>
      <c r="N45" s="6">
        <v>4</v>
      </c>
      <c r="O45" s="6">
        <v>0.8</v>
      </c>
    </row>
    <row r="46" spans="1:15" x14ac:dyDescent="0.25">
      <c r="A46" s="6"/>
      <c r="B46" s="6" t="s">
        <v>75</v>
      </c>
      <c r="C46" s="21" t="s">
        <v>47</v>
      </c>
      <c r="D46" s="22">
        <v>2.4900000000000002</v>
      </c>
      <c r="E46" s="22">
        <v>0.48</v>
      </c>
      <c r="F46" s="22">
        <v>15.9</v>
      </c>
      <c r="G46" s="22">
        <v>79.8</v>
      </c>
      <c r="H46" s="22">
        <v>0.18</v>
      </c>
      <c r="I46" s="24">
        <v>0</v>
      </c>
      <c r="J46" s="24">
        <v>0</v>
      </c>
      <c r="K46" s="24">
        <v>0</v>
      </c>
      <c r="L46" s="22">
        <v>25.6</v>
      </c>
      <c r="M46" s="22">
        <v>94.4</v>
      </c>
      <c r="N46" s="22">
        <v>49.6</v>
      </c>
      <c r="O46" s="22">
        <v>3.52</v>
      </c>
    </row>
    <row r="47" spans="1:15" s="12" customFormat="1" x14ac:dyDescent="0.25">
      <c r="A47" s="42" t="s">
        <v>7</v>
      </c>
      <c r="B47" s="42"/>
      <c r="C47" s="11"/>
      <c r="D47" s="42">
        <f t="shared" ref="D47:O47" si="5">SUM(D42:D46)</f>
        <v>26.39</v>
      </c>
      <c r="E47" s="42">
        <f t="shared" si="5"/>
        <v>30.580000000000002</v>
      </c>
      <c r="F47" s="42">
        <f t="shared" si="5"/>
        <v>109.5</v>
      </c>
      <c r="G47" s="42">
        <f t="shared" si="5"/>
        <v>698.8</v>
      </c>
      <c r="H47" s="42">
        <f t="shared" si="5"/>
        <v>0.28000000000000003</v>
      </c>
      <c r="I47" s="42">
        <f t="shared" si="5"/>
        <v>4.3600000000000003</v>
      </c>
      <c r="J47" s="42">
        <f t="shared" si="5"/>
        <v>0.77</v>
      </c>
      <c r="K47" s="42">
        <f t="shared" si="5"/>
        <v>0.15</v>
      </c>
      <c r="L47" s="42">
        <f t="shared" si="5"/>
        <v>158.09</v>
      </c>
      <c r="M47" s="42">
        <f t="shared" si="5"/>
        <v>239.27</v>
      </c>
      <c r="N47" s="42">
        <f t="shared" si="5"/>
        <v>90.42</v>
      </c>
      <c r="O47" s="42">
        <f t="shared" si="5"/>
        <v>13.93</v>
      </c>
    </row>
    <row r="48" spans="1:15" x14ac:dyDescent="0.25">
      <c r="A48" s="51" t="s">
        <v>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3"/>
    </row>
    <row r="49" spans="1:15" x14ac:dyDescent="0.25">
      <c r="A49" s="6">
        <v>340</v>
      </c>
      <c r="B49" s="6" t="s">
        <v>17</v>
      </c>
      <c r="C49" s="7" t="s">
        <v>56</v>
      </c>
      <c r="D49" s="6">
        <v>18</v>
      </c>
      <c r="E49" s="6">
        <v>30.06</v>
      </c>
      <c r="F49" s="6">
        <v>31.42</v>
      </c>
      <c r="G49" s="6">
        <v>370.36</v>
      </c>
      <c r="H49" s="22">
        <v>0.05</v>
      </c>
      <c r="I49" s="6">
        <v>0</v>
      </c>
      <c r="J49" s="6">
        <v>0.21</v>
      </c>
      <c r="K49" s="6">
        <v>0</v>
      </c>
      <c r="L49" s="6">
        <v>64.8</v>
      </c>
      <c r="M49" s="6">
        <v>231</v>
      </c>
      <c r="N49" s="6">
        <v>13.1</v>
      </c>
      <c r="O49" s="6">
        <v>2.52</v>
      </c>
    </row>
    <row r="50" spans="1:15" x14ac:dyDescent="0.25">
      <c r="A50" s="6">
        <v>534</v>
      </c>
      <c r="B50" s="6" t="s">
        <v>19</v>
      </c>
      <c r="C50" s="21" t="s">
        <v>55</v>
      </c>
      <c r="D50" s="22">
        <v>2.66</v>
      </c>
      <c r="E50" s="22">
        <v>4.5999999999999996</v>
      </c>
      <c r="F50" s="22">
        <v>10.7</v>
      </c>
      <c r="G50" s="22">
        <v>94</v>
      </c>
      <c r="H50" s="22">
        <v>0.04</v>
      </c>
      <c r="I50" s="22">
        <v>35</v>
      </c>
      <c r="J50" s="22">
        <v>0.01</v>
      </c>
      <c r="K50" s="22">
        <v>0.01</v>
      </c>
      <c r="L50" s="22">
        <v>58</v>
      </c>
      <c r="M50" s="22">
        <v>8</v>
      </c>
      <c r="N50" s="22">
        <v>20</v>
      </c>
      <c r="O50" s="22">
        <v>0.8</v>
      </c>
    </row>
    <row r="51" spans="1:15" x14ac:dyDescent="0.25">
      <c r="A51" s="6">
        <v>685</v>
      </c>
      <c r="B51" s="6" t="s">
        <v>26</v>
      </c>
      <c r="C51" s="21" t="s">
        <v>43</v>
      </c>
      <c r="D51" s="22">
        <v>0.2</v>
      </c>
      <c r="E51" s="22">
        <v>0</v>
      </c>
      <c r="F51" s="22">
        <v>15</v>
      </c>
      <c r="G51" s="22">
        <v>58</v>
      </c>
      <c r="H51" s="22">
        <v>0</v>
      </c>
      <c r="I51" s="24">
        <v>0</v>
      </c>
      <c r="J51" s="24">
        <v>0</v>
      </c>
      <c r="K51" s="22">
        <v>0</v>
      </c>
      <c r="L51" s="22">
        <v>12</v>
      </c>
      <c r="M51" s="22">
        <v>8</v>
      </c>
      <c r="N51" s="22">
        <v>6</v>
      </c>
      <c r="O51" s="22">
        <v>0.8</v>
      </c>
    </row>
    <row r="52" spans="1:15" x14ac:dyDescent="0.25">
      <c r="A52" s="6"/>
      <c r="B52" s="6" t="s">
        <v>75</v>
      </c>
      <c r="C52" s="21" t="s">
        <v>47</v>
      </c>
      <c r="D52" s="22">
        <v>2.4900000000000002</v>
      </c>
      <c r="E52" s="22">
        <v>0.48</v>
      </c>
      <c r="F52" s="22">
        <v>15.9</v>
      </c>
      <c r="G52" s="22">
        <v>79.8</v>
      </c>
      <c r="H52" s="22">
        <v>0.18</v>
      </c>
      <c r="I52" s="24">
        <v>0</v>
      </c>
      <c r="J52" s="24">
        <v>0</v>
      </c>
      <c r="K52" s="24">
        <v>0</v>
      </c>
      <c r="L52" s="22">
        <v>25.6</v>
      </c>
      <c r="M52" s="22">
        <v>94.4</v>
      </c>
      <c r="N52" s="22">
        <v>49.6</v>
      </c>
      <c r="O52" s="22">
        <v>3.52</v>
      </c>
    </row>
    <row r="53" spans="1:15" s="12" customFormat="1" x14ac:dyDescent="0.25">
      <c r="A53" s="42" t="s">
        <v>7</v>
      </c>
      <c r="B53" s="42"/>
      <c r="C53" s="11"/>
      <c r="D53" s="42">
        <f>SUM(D49:D52)</f>
        <v>23.35</v>
      </c>
      <c r="E53" s="42">
        <f t="shared" ref="E53:F53" si="6">SUM(E49:E52)</f>
        <v>35.139999999999993</v>
      </c>
      <c r="F53" s="42">
        <f t="shared" si="6"/>
        <v>73.02000000000001</v>
      </c>
      <c r="G53" s="42">
        <f>SUM(G49:G52)</f>
        <v>602.16</v>
      </c>
      <c r="H53" s="42">
        <f t="shared" ref="H53:O53" si="7">SUM(H49:H52)</f>
        <v>0.27</v>
      </c>
      <c r="I53" s="42">
        <f t="shared" si="7"/>
        <v>35</v>
      </c>
      <c r="J53" s="42">
        <f t="shared" si="7"/>
        <v>0.22</v>
      </c>
      <c r="K53" s="42">
        <f t="shared" si="7"/>
        <v>0.01</v>
      </c>
      <c r="L53" s="42">
        <f t="shared" si="7"/>
        <v>160.4</v>
      </c>
      <c r="M53" s="42">
        <f t="shared" si="7"/>
        <v>341.4</v>
      </c>
      <c r="N53" s="42">
        <f t="shared" si="7"/>
        <v>88.7</v>
      </c>
      <c r="O53" s="42">
        <f t="shared" si="7"/>
        <v>7.6400000000000006</v>
      </c>
    </row>
    <row r="54" spans="1:15" x14ac:dyDescent="0.25">
      <c r="A54" s="51" t="s">
        <v>21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3"/>
    </row>
    <row r="55" spans="1:15" x14ac:dyDescent="0.25">
      <c r="A55" s="6" t="s">
        <v>71</v>
      </c>
      <c r="B55" s="6" t="s">
        <v>22</v>
      </c>
      <c r="C55" s="7" t="s">
        <v>60</v>
      </c>
      <c r="D55" s="6">
        <v>6.8</v>
      </c>
      <c r="E55" s="6">
        <v>7.9</v>
      </c>
      <c r="F55" s="6">
        <v>55.6</v>
      </c>
      <c r="G55" s="6">
        <v>242.5</v>
      </c>
      <c r="H55" s="22">
        <v>0.7</v>
      </c>
      <c r="I55" s="6">
        <v>0.91</v>
      </c>
      <c r="J55" s="6">
        <v>0.03</v>
      </c>
      <c r="K55" s="6">
        <v>3.26</v>
      </c>
      <c r="L55" s="6">
        <v>64.099999999999994</v>
      </c>
      <c r="M55" s="6">
        <v>13.8</v>
      </c>
      <c r="N55" s="6">
        <v>0</v>
      </c>
      <c r="O55" s="6">
        <v>2.4500000000000002</v>
      </c>
    </row>
    <row r="56" spans="1:15" x14ac:dyDescent="0.25">
      <c r="A56" s="6">
        <v>96</v>
      </c>
      <c r="B56" s="6" t="s">
        <v>48</v>
      </c>
      <c r="C56" s="21" t="s">
        <v>49</v>
      </c>
      <c r="D56" s="6">
        <v>0.02</v>
      </c>
      <c r="E56" s="6">
        <v>7.8</v>
      </c>
      <c r="F56" s="6">
        <v>0.06</v>
      </c>
      <c r="G56" s="6">
        <v>118</v>
      </c>
      <c r="H56" s="22">
        <v>0.27</v>
      </c>
      <c r="I56" s="6">
        <v>0.13</v>
      </c>
      <c r="J56" s="6">
        <v>0.06</v>
      </c>
      <c r="K56" s="6">
        <v>0.4</v>
      </c>
      <c r="L56" s="6">
        <v>31.2</v>
      </c>
      <c r="M56" s="6">
        <v>8.9</v>
      </c>
      <c r="N56" s="6">
        <v>11.6</v>
      </c>
      <c r="O56" s="6">
        <v>12.1</v>
      </c>
    </row>
    <row r="57" spans="1:15" x14ac:dyDescent="0.25">
      <c r="A57" s="6">
        <v>97</v>
      </c>
      <c r="B57" s="6" t="s">
        <v>23</v>
      </c>
      <c r="C57" s="21" t="s">
        <v>59</v>
      </c>
      <c r="D57" s="6">
        <v>5.07</v>
      </c>
      <c r="E57" s="6">
        <v>5.07</v>
      </c>
      <c r="F57" s="6">
        <v>6.47</v>
      </c>
      <c r="G57" s="6">
        <v>80</v>
      </c>
      <c r="H57" s="22">
        <v>0.01</v>
      </c>
      <c r="I57" s="6">
        <v>0.14000000000000001</v>
      </c>
      <c r="J57" s="6">
        <v>52</v>
      </c>
      <c r="K57" s="6">
        <v>0.7</v>
      </c>
      <c r="L57" s="6">
        <v>234</v>
      </c>
      <c r="M57" s="6">
        <v>133.30000000000001</v>
      </c>
      <c r="N57" s="6">
        <v>9.3000000000000007</v>
      </c>
      <c r="O57" s="6">
        <v>0.3</v>
      </c>
    </row>
    <row r="58" spans="1:15" x14ac:dyDescent="0.25">
      <c r="A58" s="6">
        <v>686</v>
      </c>
      <c r="B58" s="6" t="s">
        <v>46</v>
      </c>
      <c r="C58" s="21" t="s">
        <v>43</v>
      </c>
      <c r="D58" s="6">
        <v>0.3</v>
      </c>
      <c r="E58" s="6">
        <v>0</v>
      </c>
      <c r="F58" s="6">
        <v>15.2</v>
      </c>
      <c r="G58" s="6">
        <v>60</v>
      </c>
      <c r="H58" s="22">
        <v>0.22</v>
      </c>
      <c r="I58" s="6">
        <v>0</v>
      </c>
      <c r="J58" s="6">
        <v>0</v>
      </c>
      <c r="K58" s="6">
        <v>0</v>
      </c>
      <c r="L58" s="6">
        <v>16</v>
      </c>
      <c r="M58" s="6">
        <v>8</v>
      </c>
      <c r="N58" s="6">
        <v>6</v>
      </c>
      <c r="O58" s="6">
        <v>0.8</v>
      </c>
    </row>
    <row r="59" spans="1:15" x14ac:dyDescent="0.25">
      <c r="A59" s="6"/>
      <c r="B59" s="6" t="s">
        <v>75</v>
      </c>
      <c r="C59" s="21" t="s">
        <v>47</v>
      </c>
      <c r="D59" s="22">
        <v>2.4900000000000002</v>
      </c>
      <c r="E59" s="22">
        <v>0.48</v>
      </c>
      <c r="F59" s="22">
        <v>15.9</v>
      </c>
      <c r="G59" s="22">
        <v>79.8</v>
      </c>
      <c r="H59" s="22">
        <v>0.18</v>
      </c>
      <c r="I59" s="24">
        <v>0</v>
      </c>
      <c r="J59" s="24">
        <v>0</v>
      </c>
      <c r="K59" s="24">
        <v>0</v>
      </c>
      <c r="L59" s="22">
        <v>25.6</v>
      </c>
      <c r="M59" s="22">
        <v>94.4</v>
      </c>
      <c r="N59" s="22">
        <v>49.6</v>
      </c>
      <c r="O59" s="22">
        <v>3.52</v>
      </c>
    </row>
    <row r="60" spans="1:15" s="12" customFormat="1" x14ac:dyDescent="0.25">
      <c r="A60" s="42" t="s">
        <v>7</v>
      </c>
      <c r="B60" s="42"/>
      <c r="C60" s="11"/>
      <c r="D60" s="42">
        <f>SUM(D55:D59)</f>
        <v>14.680000000000001</v>
      </c>
      <c r="E60" s="42">
        <f t="shared" ref="E60:F60" si="8">SUM(E55:E59)</f>
        <v>21.25</v>
      </c>
      <c r="F60" s="42">
        <f t="shared" si="8"/>
        <v>93.23</v>
      </c>
      <c r="G60" s="42">
        <f>SUM(G55:G59)</f>
        <v>580.29999999999995</v>
      </c>
      <c r="H60" s="42">
        <f t="shared" ref="H60:O60" si="9">SUM(H55:H59)</f>
        <v>1.38</v>
      </c>
      <c r="I60" s="42">
        <f t="shared" si="9"/>
        <v>1.1800000000000002</v>
      </c>
      <c r="J60" s="42">
        <f t="shared" si="9"/>
        <v>52.09</v>
      </c>
      <c r="K60" s="42">
        <f t="shared" si="9"/>
        <v>4.3599999999999994</v>
      </c>
      <c r="L60" s="42">
        <f t="shared" si="9"/>
        <v>370.90000000000003</v>
      </c>
      <c r="M60" s="42">
        <f t="shared" si="9"/>
        <v>258.39999999999998</v>
      </c>
      <c r="N60" s="42">
        <f t="shared" si="9"/>
        <v>76.5</v>
      </c>
      <c r="O60" s="42">
        <f t="shared" si="9"/>
        <v>19.170000000000002</v>
      </c>
    </row>
    <row r="61" spans="1:15" x14ac:dyDescent="0.25">
      <c r="A61" s="51" t="s">
        <v>24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3"/>
    </row>
    <row r="62" spans="1:15" x14ac:dyDescent="0.25">
      <c r="A62" s="6">
        <v>492</v>
      </c>
      <c r="B62" s="6" t="s">
        <v>82</v>
      </c>
      <c r="C62" s="7" t="s">
        <v>61</v>
      </c>
      <c r="D62" s="6">
        <v>15</v>
      </c>
      <c r="E62" s="6">
        <v>10</v>
      </c>
      <c r="F62" s="6">
        <v>42.23</v>
      </c>
      <c r="G62" s="6">
        <v>369.15</v>
      </c>
      <c r="H62" s="22">
        <v>7.0000000000000007E-2</v>
      </c>
      <c r="I62" s="6">
        <v>5.07</v>
      </c>
      <c r="J62" s="6">
        <v>29.5</v>
      </c>
      <c r="K62" s="6">
        <v>0.3</v>
      </c>
      <c r="L62" s="6">
        <v>8.1</v>
      </c>
      <c r="M62" s="6">
        <v>382</v>
      </c>
      <c r="N62" s="6">
        <v>46.6</v>
      </c>
      <c r="O62" s="6">
        <v>3.927</v>
      </c>
    </row>
    <row r="63" spans="1:15" x14ac:dyDescent="0.25">
      <c r="A63" s="6"/>
      <c r="B63" s="6" t="s">
        <v>77</v>
      </c>
      <c r="C63" s="21" t="s">
        <v>55</v>
      </c>
      <c r="D63" s="6">
        <v>1.33</v>
      </c>
      <c r="E63" s="6">
        <v>0.1</v>
      </c>
      <c r="F63" s="6">
        <v>1.7</v>
      </c>
      <c r="G63" s="6">
        <v>13</v>
      </c>
      <c r="H63" s="29">
        <v>0.53300000000000003</v>
      </c>
      <c r="I63" s="6">
        <v>13.333</v>
      </c>
      <c r="J63" s="6">
        <v>0</v>
      </c>
      <c r="K63" s="6">
        <v>0</v>
      </c>
      <c r="L63" s="6">
        <v>61.332999999999998</v>
      </c>
      <c r="M63" s="6">
        <v>64</v>
      </c>
      <c r="N63" s="6">
        <v>37.332999999999998</v>
      </c>
      <c r="O63" s="6">
        <v>1.6</v>
      </c>
    </row>
    <row r="64" spans="1:15" x14ac:dyDescent="0.25">
      <c r="A64" s="6">
        <v>631</v>
      </c>
      <c r="B64" s="6" t="s">
        <v>79</v>
      </c>
      <c r="C64" s="21" t="s">
        <v>43</v>
      </c>
      <c r="D64" s="6">
        <v>0.2</v>
      </c>
      <c r="E64" s="6">
        <v>0</v>
      </c>
      <c r="F64" s="6">
        <v>35.799999999999997</v>
      </c>
      <c r="G64" s="6">
        <v>142</v>
      </c>
      <c r="H64" s="22">
        <v>0.02</v>
      </c>
      <c r="I64" s="6">
        <v>5.4</v>
      </c>
      <c r="J64" s="6">
        <v>0</v>
      </c>
      <c r="K64" s="6">
        <v>0</v>
      </c>
      <c r="L64" s="6">
        <v>12</v>
      </c>
      <c r="M64" s="6">
        <v>4</v>
      </c>
      <c r="N64" s="6">
        <v>4</v>
      </c>
      <c r="O64" s="6">
        <v>0.8</v>
      </c>
    </row>
    <row r="65" spans="1:15" x14ac:dyDescent="0.25">
      <c r="A65" s="6"/>
      <c r="B65" s="6" t="s">
        <v>75</v>
      </c>
      <c r="C65" s="21" t="s">
        <v>47</v>
      </c>
      <c r="D65" s="22">
        <v>2.4900000000000002</v>
      </c>
      <c r="E65" s="22">
        <v>0.48</v>
      </c>
      <c r="F65" s="22">
        <v>15.9</v>
      </c>
      <c r="G65" s="22">
        <v>79.8</v>
      </c>
      <c r="H65" s="22">
        <v>0.18</v>
      </c>
      <c r="I65" s="24">
        <v>0</v>
      </c>
      <c r="J65" s="24">
        <v>0</v>
      </c>
      <c r="K65" s="24">
        <v>0</v>
      </c>
      <c r="L65" s="22">
        <v>25.6</v>
      </c>
      <c r="M65" s="22">
        <v>94.4</v>
      </c>
      <c r="N65" s="22">
        <v>49.6</v>
      </c>
      <c r="O65" s="22">
        <v>3.52</v>
      </c>
    </row>
    <row r="66" spans="1:15" s="12" customFormat="1" x14ac:dyDescent="0.25">
      <c r="A66" s="42" t="s">
        <v>7</v>
      </c>
      <c r="B66" s="42"/>
      <c r="C66" s="11"/>
      <c r="D66" s="42">
        <f t="shared" ref="D66:O66" si="10">SUM(D62:D65)</f>
        <v>19.019999999999996</v>
      </c>
      <c r="E66" s="42">
        <f t="shared" si="10"/>
        <v>10.58</v>
      </c>
      <c r="F66" s="42">
        <f t="shared" si="10"/>
        <v>95.63</v>
      </c>
      <c r="G66" s="42">
        <f t="shared" si="10"/>
        <v>603.94999999999993</v>
      </c>
      <c r="H66" s="42">
        <f t="shared" si="10"/>
        <v>0.80299999999999994</v>
      </c>
      <c r="I66" s="42">
        <f t="shared" si="10"/>
        <v>23.802999999999997</v>
      </c>
      <c r="J66" s="42">
        <f t="shared" si="10"/>
        <v>29.5</v>
      </c>
      <c r="K66" s="42">
        <f t="shared" si="10"/>
        <v>0.3</v>
      </c>
      <c r="L66" s="42">
        <f t="shared" si="10"/>
        <v>107.03299999999999</v>
      </c>
      <c r="M66" s="42">
        <f t="shared" si="10"/>
        <v>544.4</v>
      </c>
      <c r="N66" s="42">
        <f t="shared" si="10"/>
        <v>137.53299999999999</v>
      </c>
      <c r="O66" s="42">
        <f t="shared" si="10"/>
        <v>9.8469999999999995</v>
      </c>
    </row>
    <row r="67" spans="1:15" x14ac:dyDescent="0.25">
      <c r="A67" s="51" t="s">
        <v>25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</row>
    <row r="68" spans="1:15" x14ac:dyDescent="0.25">
      <c r="A68" s="6" t="s">
        <v>94</v>
      </c>
      <c r="B68" s="6" t="s">
        <v>84</v>
      </c>
      <c r="C68" s="7" t="s">
        <v>66</v>
      </c>
      <c r="D68" s="6">
        <v>12.93</v>
      </c>
      <c r="E68" s="6">
        <v>11</v>
      </c>
      <c r="F68" s="6">
        <v>0</v>
      </c>
      <c r="G68" s="6">
        <v>240</v>
      </c>
      <c r="H68" s="22">
        <v>0.1</v>
      </c>
      <c r="I68" s="6">
        <v>1.1000000000000001</v>
      </c>
      <c r="J68" s="6">
        <v>2.2000000000000002</v>
      </c>
      <c r="K68" s="6">
        <v>0.3</v>
      </c>
      <c r="L68" s="6">
        <v>36.200000000000003</v>
      </c>
      <c r="M68" s="6">
        <v>114.1</v>
      </c>
      <c r="N68" s="6">
        <v>31</v>
      </c>
      <c r="O68" s="6">
        <v>1.2</v>
      </c>
    </row>
    <row r="69" spans="1:15" x14ac:dyDescent="0.25">
      <c r="A69" s="6">
        <v>520</v>
      </c>
      <c r="B69" s="6" t="s">
        <v>9</v>
      </c>
      <c r="C69" s="7" t="s">
        <v>56</v>
      </c>
      <c r="D69" s="6">
        <v>3.78</v>
      </c>
      <c r="E69" s="6">
        <v>8.1</v>
      </c>
      <c r="F69" s="6">
        <v>26.3</v>
      </c>
      <c r="G69" s="6">
        <v>196.2</v>
      </c>
      <c r="H69" s="22">
        <v>0.24</v>
      </c>
      <c r="I69" s="6">
        <v>8.8800000000000008</v>
      </c>
      <c r="J69" s="6">
        <v>8.0000000000000002E-3</v>
      </c>
      <c r="K69" s="6">
        <v>0.26</v>
      </c>
      <c r="L69" s="6">
        <v>70.2</v>
      </c>
      <c r="M69" s="6">
        <v>145.6</v>
      </c>
      <c r="N69" s="6">
        <v>52</v>
      </c>
      <c r="O69" s="6">
        <v>1.82</v>
      </c>
    </row>
    <row r="70" spans="1:15" x14ac:dyDescent="0.25">
      <c r="A70" s="6"/>
      <c r="B70" s="6" t="s">
        <v>101</v>
      </c>
      <c r="C70" s="21" t="s">
        <v>55</v>
      </c>
      <c r="D70" s="6">
        <v>1.2</v>
      </c>
      <c r="E70" s="6">
        <v>4.75</v>
      </c>
      <c r="F70" s="6">
        <v>13.2</v>
      </c>
      <c r="G70" s="6">
        <v>78</v>
      </c>
      <c r="H70" s="29">
        <v>0.03</v>
      </c>
      <c r="I70" s="6">
        <v>9.6</v>
      </c>
      <c r="J70" s="6">
        <v>0</v>
      </c>
      <c r="K70" s="6">
        <v>2.1</v>
      </c>
      <c r="L70" s="6">
        <v>32</v>
      </c>
      <c r="M70" s="6">
        <v>30</v>
      </c>
      <c r="N70" s="6">
        <v>13</v>
      </c>
      <c r="O70" s="6">
        <v>0.8</v>
      </c>
    </row>
    <row r="71" spans="1:15" x14ac:dyDescent="0.25">
      <c r="A71" s="6">
        <v>685</v>
      </c>
      <c r="B71" s="6" t="s">
        <v>26</v>
      </c>
      <c r="C71" s="21" t="s">
        <v>43</v>
      </c>
      <c r="D71" s="22">
        <v>0.2</v>
      </c>
      <c r="E71" s="22">
        <v>0</v>
      </c>
      <c r="F71" s="22">
        <v>15</v>
      </c>
      <c r="G71" s="22">
        <v>58</v>
      </c>
      <c r="H71" s="22">
        <v>0</v>
      </c>
      <c r="I71" s="24">
        <v>0</v>
      </c>
      <c r="J71" s="24">
        <v>0</v>
      </c>
      <c r="K71" s="22">
        <v>0</v>
      </c>
      <c r="L71" s="22">
        <v>12</v>
      </c>
      <c r="M71" s="22">
        <v>8</v>
      </c>
      <c r="N71" s="22">
        <v>6</v>
      </c>
      <c r="O71" s="22">
        <v>0.8</v>
      </c>
    </row>
    <row r="72" spans="1:15" x14ac:dyDescent="0.25">
      <c r="A72" s="6"/>
      <c r="B72" s="6" t="s">
        <v>75</v>
      </c>
      <c r="C72" s="21" t="s">
        <v>47</v>
      </c>
      <c r="D72" s="22">
        <v>2.4900000000000002</v>
      </c>
      <c r="E72" s="22">
        <v>0.48</v>
      </c>
      <c r="F72" s="22">
        <v>15.9</v>
      </c>
      <c r="G72" s="22">
        <v>79.8</v>
      </c>
      <c r="H72" s="22">
        <v>0.18</v>
      </c>
      <c r="I72" s="24">
        <v>0</v>
      </c>
      <c r="J72" s="24">
        <v>0</v>
      </c>
      <c r="K72" s="24">
        <v>0</v>
      </c>
      <c r="L72" s="22">
        <v>25.6</v>
      </c>
      <c r="M72" s="22">
        <v>94.4</v>
      </c>
      <c r="N72" s="22">
        <v>49.6</v>
      </c>
      <c r="O72" s="22">
        <v>3.52</v>
      </c>
    </row>
    <row r="73" spans="1:15" s="12" customFormat="1" x14ac:dyDescent="0.25">
      <c r="A73" s="42" t="s">
        <v>7</v>
      </c>
      <c r="B73" s="42"/>
      <c r="C73" s="11"/>
      <c r="D73" s="42">
        <f>SUM(D68:D72)</f>
        <v>20.6</v>
      </c>
      <c r="E73" s="42">
        <f t="shared" ref="E73:O73" si="11">SUM(E68:E72)</f>
        <v>24.330000000000002</v>
      </c>
      <c r="F73" s="42">
        <f t="shared" si="11"/>
        <v>70.400000000000006</v>
      </c>
      <c r="G73" s="42">
        <f>SUM(G68:G72)</f>
        <v>652</v>
      </c>
      <c r="H73" s="42">
        <f t="shared" si="11"/>
        <v>0.55000000000000004</v>
      </c>
      <c r="I73" s="42">
        <f t="shared" si="11"/>
        <v>19.579999999999998</v>
      </c>
      <c r="J73" s="42">
        <f t="shared" si="11"/>
        <v>2.2080000000000002</v>
      </c>
      <c r="K73" s="42">
        <f t="shared" si="11"/>
        <v>2.66</v>
      </c>
      <c r="L73" s="42">
        <f t="shared" si="11"/>
        <v>176</v>
      </c>
      <c r="M73" s="42">
        <f t="shared" si="11"/>
        <v>392.1</v>
      </c>
      <c r="N73" s="42">
        <f t="shared" si="11"/>
        <v>151.6</v>
      </c>
      <c r="O73" s="42">
        <f t="shared" si="11"/>
        <v>8.14</v>
      </c>
    </row>
    <row r="74" spans="1:15" x14ac:dyDescent="0.25">
      <c r="A74" s="6"/>
      <c r="B74" s="10" t="s">
        <v>52</v>
      </c>
      <c r="C74" s="8"/>
      <c r="D74" s="27">
        <f t="shared" ref="D74:O74" si="12">AVERAGE(D73,D66,D60,D53,D47,D40,D33,D27,D20,D13)</f>
        <v>24.077000000000002</v>
      </c>
      <c r="E74" s="27">
        <f t="shared" si="12"/>
        <v>25.213000000000001</v>
      </c>
      <c r="F74" s="27">
        <f t="shared" si="12"/>
        <v>90.875</v>
      </c>
      <c r="G74" s="44">
        <v>684.4</v>
      </c>
      <c r="H74" s="27">
        <f t="shared" si="12"/>
        <v>0.82720000000000005</v>
      </c>
      <c r="I74" s="27">
        <f t="shared" si="12"/>
        <v>14.994599999999997</v>
      </c>
      <c r="J74" s="27">
        <f t="shared" si="12"/>
        <v>15.273599999999998</v>
      </c>
      <c r="K74" s="27">
        <f t="shared" si="12"/>
        <v>1.2399999999999998</v>
      </c>
      <c r="L74" s="27">
        <f t="shared" si="12"/>
        <v>190.51060000000001</v>
      </c>
      <c r="M74" s="27">
        <f t="shared" si="12"/>
        <v>352.428</v>
      </c>
      <c r="N74" s="27">
        <f t="shared" si="12"/>
        <v>131.36459999999997</v>
      </c>
      <c r="O74" s="27">
        <f t="shared" si="12"/>
        <v>12.201700000000002</v>
      </c>
    </row>
    <row r="75" spans="1:15" x14ac:dyDescent="0.25">
      <c r="A75" s="13"/>
      <c r="B75" s="14"/>
      <c r="C75" s="15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x14ac:dyDescent="0.25">
      <c r="A76" s="45" t="s">
        <v>53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13"/>
    </row>
    <row r="77" spans="1:15" x14ac:dyDescent="0.25">
      <c r="A77" s="45" t="s">
        <v>54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13"/>
    </row>
    <row r="78" spans="1:15" x14ac:dyDescent="0.25">
      <c r="A78" s="13"/>
      <c r="B78" s="14"/>
      <c r="C78" s="15"/>
      <c r="D78" s="13"/>
      <c r="E78" s="13"/>
      <c r="F78" s="13"/>
      <c r="G78" s="13"/>
      <c r="H78" s="13"/>
      <c r="I78" s="13"/>
      <c r="J78" s="13"/>
      <c r="K78" s="13"/>
      <c r="L78" s="13"/>
    </row>
    <row r="79" spans="1:15" x14ac:dyDescent="0.25">
      <c r="A79" s="13"/>
      <c r="B79" s="14"/>
      <c r="C79" s="15"/>
      <c r="D79" s="13"/>
      <c r="E79" s="13"/>
      <c r="F79" s="13"/>
      <c r="G79" s="13"/>
      <c r="H79" s="13"/>
      <c r="I79" s="13"/>
      <c r="J79" s="13"/>
      <c r="K79" s="13"/>
      <c r="L79" s="13"/>
    </row>
    <row r="80" spans="1:15" x14ac:dyDescent="0.25">
      <c r="A80" s="13"/>
      <c r="B80" s="14"/>
      <c r="C80" s="15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3"/>
      <c r="B81" s="14"/>
      <c r="C81" s="15"/>
      <c r="D81" s="13"/>
      <c r="E81" s="13"/>
      <c r="F81" s="13"/>
      <c r="G81" s="13"/>
      <c r="H81" s="13"/>
      <c r="I81" s="13"/>
      <c r="J81" s="13"/>
      <c r="K81" s="13"/>
      <c r="L81" s="13"/>
    </row>
    <row r="82" spans="1:12" x14ac:dyDescent="0.25">
      <c r="A82" s="13"/>
      <c r="B82" s="14"/>
      <c r="C82" s="15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3"/>
      <c r="B83" s="14"/>
      <c r="C83" s="15"/>
      <c r="D83" s="13"/>
      <c r="E83" s="13"/>
      <c r="F83" s="13"/>
      <c r="G83" s="13"/>
      <c r="H83" s="13"/>
      <c r="I83" s="13"/>
      <c r="J83" s="13"/>
      <c r="K83" s="13"/>
      <c r="L83" s="13"/>
    </row>
    <row r="84" spans="1:12" x14ac:dyDescent="0.25">
      <c r="A84" s="13"/>
      <c r="B84" s="14"/>
      <c r="C84" s="15"/>
      <c r="D84" s="13"/>
      <c r="E84" s="13"/>
      <c r="F84" s="13"/>
      <c r="G84" s="13"/>
      <c r="H84" s="13"/>
      <c r="I84" s="13"/>
      <c r="J84" s="13"/>
      <c r="K84" s="13"/>
      <c r="L84" s="13"/>
    </row>
    <row r="85" spans="1:12" x14ac:dyDescent="0.25">
      <c r="A85" s="13"/>
      <c r="B85" s="14"/>
      <c r="C85" s="15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13"/>
      <c r="B86" s="14"/>
      <c r="C86" s="15"/>
      <c r="D86" s="13"/>
      <c r="E86" s="13"/>
      <c r="F86" s="13"/>
      <c r="G86" s="13"/>
      <c r="H86" s="13"/>
      <c r="I86" s="13"/>
      <c r="J86" s="13"/>
      <c r="K86" s="13"/>
      <c r="L86" s="13"/>
    </row>
    <row r="87" spans="1:12" x14ac:dyDescent="0.25">
      <c r="A87" s="13"/>
      <c r="B87" s="14"/>
      <c r="C87" s="15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13"/>
      <c r="B88" s="14"/>
      <c r="C88" s="15"/>
      <c r="D88" s="13"/>
      <c r="E88" s="13"/>
      <c r="F88" s="13"/>
      <c r="G88" s="13"/>
      <c r="H88" s="13"/>
      <c r="I88" s="13"/>
      <c r="J88" s="13"/>
      <c r="K88" s="13"/>
      <c r="L88" s="13"/>
    </row>
    <row r="89" spans="1:12" x14ac:dyDescent="0.25">
      <c r="A89" s="13"/>
      <c r="B89" s="14"/>
      <c r="C89" s="15"/>
      <c r="D89" s="13"/>
      <c r="E89" s="13"/>
      <c r="F89" s="13"/>
      <c r="G89" s="13"/>
      <c r="H89" s="13"/>
      <c r="I89" s="13"/>
      <c r="J89" s="13"/>
      <c r="K89" s="13"/>
      <c r="L89" s="13"/>
    </row>
    <row r="90" spans="1:12" x14ac:dyDescent="0.25">
      <c r="A90" s="13"/>
      <c r="B90" s="14"/>
      <c r="C90" s="15"/>
      <c r="D90" s="13"/>
      <c r="E90" s="13"/>
      <c r="F90" s="13"/>
      <c r="G90" s="13"/>
      <c r="H90" s="13"/>
      <c r="I90" s="13"/>
      <c r="J90" s="13"/>
      <c r="K90" s="13"/>
      <c r="L90" s="13"/>
    </row>
    <row r="91" spans="1:12" x14ac:dyDescent="0.25">
      <c r="A91" s="13"/>
      <c r="B91" s="14"/>
      <c r="C91" s="15"/>
      <c r="D91" s="13"/>
      <c r="E91" s="13"/>
      <c r="F91" s="13"/>
      <c r="G91" s="13"/>
      <c r="H91" s="13"/>
      <c r="I91" s="13"/>
      <c r="J91" s="13"/>
      <c r="K91" s="13"/>
      <c r="L91" s="13"/>
    </row>
    <row r="92" spans="1:12" x14ac:dyDescent="0.25">
      <c r="A92" s="13"/>
      <c r="B92" s="14"/>
      <c r="C92" s="15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25">
      <c r="A93" s="13"/>
      <c r="B93" s="14"/>
      <c r="C93" s="15"/>
      <c r="D93" s="13"/>
      <c r="E93" s="13"/>
      <c r="F93" s="13"/>
      <c r="G93" s="13"/>
      <c r="H93" s="13"/>
      <c r="I93" s="13"/>
      <c r="J93" s="13"/>
      <c r="K93" s="13"/>
      <c r="L93" s="13"/>
    </row>
    <row r="94" spans="1:12" x14ac:dyDescent="0.25">
      <c r="A94" s="13"/>
      <c r="B94" s="14"/>
      <c r="C94" s="15"/>
      <c r="D94" s="13"/>
      <c r="E94" s="13"/>
      <c r="F94" s="13"/>
      <c r="G94" s="13"/>
      <c r="H94" s="13"/>
      <c r="I94" s="13"/>
      <c r="J94" s="13"/>
      <c r="K94" s="13"/>
      <c r="L94" s="13"/>
    </row>
    <row r="95" spans="1:12" x14ac:dyDescent="0.25">
      <c r="A95" s="13"/>
      <c r="B95" s="14"/>
      <c r="C95" s="15"/>
      <c r="D95" s="13"/>
      <c r="E95" s="13"/>
      <c r="F95" s="13"/>
      <c r="G95" s="13"/>
      <c r="H95" s="13"/>
      <c r="I95" s="13"/>
      <c r="J95" s="13"/>
      <c r="K95" s="13"/>
      <c r="L95" s="13"/>
    </row>
    <row r="96" spans="1:12" x14ac:dyDescent="0.25">
      <c r="A96" s="13"/>
      <c r="B96" s="14"/>
      <c r="C96" s="15"/>
      <c r="D96" s="13"/>
      <c r="E96" s="13"/>
      <c r="F96" s="13"/>
      <c r="G96" s="13"/>
      <c r="H96" s="13"/>
      <c r="I96" s="13"/>
      <c r="J96" s="13"/>
      <c r="K96" s="13"/>
      <c r="L96" s="13"/>
    </row>
    <row r="97" spans="1:12" x14ac:dyDescent="0.25">
      <c r="A97" s="13"/>
      <c r="B97" s="14"/>
      <c r="C97" s="15"/>
      <c r="D97" s="13"/>
      <c r="E97" s="13"/>
      <c r="F97" s="13"/>
      <c r="G97" s="13"/>
      <c r="H97" s="13"/>
      <c r="I97" s="13"/>
      <c r="J97" s="13"/>
      <c r="K97" s="13"/>
      <c r="L97" s="13"/>
    </row>
    <row r="98" spans="1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C105" s="16"/>
    </row>
    <row r="106" spans="1:12" x14ac:dyDescent="0.25">
      <c r="C106" s="16"/>
    </row>
    <row r="107" spans="1:12" x14ac:dyDescent="0.25">
      <c r="C107" s="16"/>
    </row>
    <row r="108" spans="1:12" x14ac:dyDescent="0.25">
      <c r="C108" s="16"/>
    </row>
    <row r="109" spans="1:12" x14ac:dyDescent="0.25">
      <c r="C109" s="16"/>
    </row>
    <row r="110" spans="1:12" x14ac:dyDescent="0.25">
      <c r="C110" s="16"/>
    </row>
    <row r="111" spans="1:12" x14ac:dyDescent="0.25">
      <c r="C111" s="16"/>
    </row>
    <row r="112" spans="1:12" x14ac:dyDescent="0.25">
      <c r="C112" s="16"/>
    </row>
    <row r="113" spans="3:3" x14ac:dyDescent="0.25">
      <c r="C113" s="16"/>
    </row>
    <row r="114" spans="3:3" x14ac:dyDescent="0.25">
      <c r="C114" s="16"/>
    </row>
    <row r="115" spans="3:3" x14ac:dyDescent="0.25">
      <c r="C115" s="16"/>
    </row>
    <row r="116" spans="3:3" x14ac:dyDescent="0.25">
      <c r="C116" s="16"/>
    </row>
    <row r="117" spans="3:3" x14ac:dyDescent="0.25">
      <c r="C117" s="16"/>
    </row>
    <row r="118" spans="3:3" x14ac:dyDescent="0.25">
      <c r="C118" s="16"/>
    </row>
    <row r="119" spans="3:3" x14ac:dyDescent="0.25">
      <c r="C119" s="16"/>
    </row>
    <row r="120" spans="3:3" x14ac:dyDescent="0.25">
      <c r="C120" s="16"/>
    </row>
    <row r="121" spans="3:3" x14ac:dyDescent="0.25">
      <c r="C121" s="16"/>
    </row>
    <row r="122" spans="3:3" x14ac:dyDescent="0.25">
      <c r="C122" s="16"/>
    </row>
    <row r="123" spans="3:3" x14ac:dyDescent="0.25">
      <c r="C123" s="16"/>
    </row>
    <row r="124" spans="3:3" x14ac:dyDescent="0.25">
      <c r="C124" s="16"/>
    </row>
    <row r="125" spans="3:3" x14ac:dyDescent="0.25">
      <c r="C125" s="16"/>
    </row>
    <row r="126" spans="3:3" x14ac:dyDescent="0.25">
      <c r="C126" s="16"/>
    </row>
    <row r="127" spans="3:3" x14ac:dyDescent="0.25">
      <c r="C127" s="16"/>
    </row>
    <row r="128" spans="3:3" x14ac:dyDescent="0.25">
      <c r="C128" s="16"/>
    </row>
    <row r="129" spans="3:3" x14ac:dyDescent="0.25">
      <c r="C129" s="16"/>
    </row>
    <row r="130" spans="3:3" x14ac:dyDescent="0.25">
      <c r="C130" s="16"/>
    </row>
    <row r="131" spans="3:3" x14ac:dyDescent="0.25">
      <c r="C131" s="16"/>
    </row>
    <row r="132" spans="3:3" x14ac:dyDescent="0.25">
      <c r="C132" s="16"/>
    </row>
    <row r="133" spans="3:3" x14ac:dyDescent="0.25">
      <c r="C133" s="16"/>
    </row>
    <row r="134" spans="3:3" x14ac:dyDescent="0.25">
      <c r="C134" s="16"/>
    </row>
    <row r="135" spans="3:3" x14ac:dyDescent="0.25">
      <c r="C135" s="16"/>
    </row>
    <row r="136" spans="3:3" x14ac:dyDescent="0.25">
      <c r="C136" s="16"/>
    </row>
    <row r="137" spans="3:3" x14ac:dyDescent="0.25">
      <c r="C137" s="16"/>
    </row>
    <row r="138" spans="3:3" x14ac:dyDescent="0.25">
      <c r="C138" s="16"/>
    </row>
    <row r="139" spans="3:3" x14ac:dyDescent="0.25">
      <c r="C139" s="16"/>
    </row>
    <row r="140" spans="3:3" x14ac:dyDescent="0.25">
      <c r="C140" s="16"/>
    </row>
    <row r="141" spans="3:3" x14ac:dyDescent="0.25">
      <c r="C141" s="16"/>
    </row>
    <row r="142" spans="3:3" x14ac:dyDescent="0.25">
      <c r="C142" s="16"/>
    </row>
    <row r="143" spans="3:3" x14ac:dyDescent="0.25">
      <c r="C143" s="16"/>
    </row>
    <row r="144" spans="3:3" x14ac:dyDescent="0.25">
      <c r="C144" s="16"/>
    </row>
    <row r="145" spans="3:3" x14ac:dyDescent="0.25">
      <c r="C145" s="16"/>
    </row>
    <row r="146" spans="3:3" x14ac:dyDescent="0.25">
      <c r="C146" s="16"/>
    </row>
  </sheetData>
  <mergeCells count="23">
    <mergeCell ref="A77:K77"/>
    <mergeCell ref="A41:O41"/>
    <mergeCell ref="A48:O48"/>
    <mergeCell ref="A54:O54"/>
    <mergeCell ref="A61:O61"/>
    <mergeCell ref="A67:O67"/>
    <mergeCell ref="A76:K76"/>
    <mergeCell ref="A34:O34"/>
    <mergeCell ref="A3:O3"/>
    <mergeCell ref="A4:O4"/>
    <mergeCell ref="A5:A6"/>
    <mergeCell ref="B5:B6"/>
    <mergeCell ref="C5:C6"/>
    <mergeCell ref="D5:D6"/>
    <mergeCell ref="E5:E6"/>
    <mergeCell ref="F5:F6"/>
    <mergeCell ref="G5:G6"/>
    <mergeCell ref="H5:K5"/>
    <mergeCell ref="L5:O5"/>
    <mergeCell ref="A7:O7"/>
    <mergeCell ref="A14:O14"/>
    <mergeCell ref="A21:O21"/>
    <mergeCell ref="A28:O28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6"/>
  <sheetViews>
    <sheetView view="pageBreakPreview" topLeftCell="A43" zoomScaleSheetLayoutView="100" workbookViewId="0">
      <selection activeCell="A50" sqref="A50:XFD50"/>
    </sheetView>
  </sheetViews>
  <sheetFormatPr defaultRowHeight="15.75" x14ac:dyDescent="0.25"/>
  <cols>
    <col min="1" max="1" width="11.28515625" style="1" customWidth="1"/>
    <col min="2" max="2" width="37.140625" style="1" customWidth="1"/>
    <col min="3" max="3" width="11.85546875" style="1" customWidth="1"/>
    <col min="4" max="5" width="8.7109375" style="1" customWidth="1"/>
    <col min="6" max="6" width="10.85546875" style="1" customWidth="1"/>
    <col min="7" max="15" width="8.7109375" style="1" customWidth="1"/>
    <col min="16" max="16384" width="9.140625" style="1"/>
  </cols>
  <sheetData>
    <row r="3" spans="1:15" x14ac:dyDescent="0.25">
      <c r="A3" s="46" t="s">
        <v>96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x14ac:dyDescent="0.25">
      <c r="A4" s="47" t="s">
        <v>98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s="2" customFormat="1" ht="21" customHeight="1" x14ac:dyDescent="0.25">
      <c r="A5" s="48" t="s">
        <v>0</v>
      </c>
      <c r="B5" s="49" t="s">
        <v>1</v>
      </c>
      <c r="C5" s="48" t="s">
        <v>30</v>
      </c>
      <c r="D5" s="49" t="s">
        <v>2</v>
      </c>
      <c r="E5" s="49" t="s">
        <v>3</v>
      </c>
      <c r="F5" s="49" t="s">
        <v>4</v>
      </c>
      <c r="G5" s="49" t="s">
        <v>5</v>
      </c>
      <c r="H5" s="48" t="s">
        <v>31</v>
      </c>
      <c r="I5" s="48"/>
      <c r="J5" s="48"/>
      <c r="K5" s="48"/>
      <c r="L5" s="49" t="s">
        <v>32</v>
      </c>
      <c r="M5" s="49"/>
      <c r="N5" s="49"/>
      <c r="O5" s="49"/>
    </row>
    <row r="6" spans="1:15" s="2" customFormat="1" ht="17.25" customHeight="1" x14ac:dyDescent="0.25">
      <c r="A6" s="48"/>
      <c r="B6" s="49"/>
      <c r="C6" s="48"/>
      <c r="D6" s="49"/>
      <c r="E6" s="49"/>
      <c r="F6" s="49"/>
      <c r="G6" s="49"/>
      <c r="H6" s="17" t="s">
        <v>33</v>
      </c>
      <c r="I6" s="18" t="s">
        <v>34</v>
      </c>
      <c r="J6" s="18" t="s">
        <v>35</v>
      </c>
      <c r="K6" s="18" t="s">
        <v>36</v>
      </c>
      <c r="L6" s="18" t="s">
        <v>37</v>
      </c>
      <c r="M6" s="18" t="s">
        <v>38</v>
      </c>
      <c r="N6" s="18" t="s">
        <v>39</v>
      </c>
      <c r="O6" s="18" t="s">
        <v>40</v>
      </c>
    </row>
    <row r="7" spans="1:15" x14ac:dyDescent="0.25">
      <c r="A7" s="50" t="s">
        <v>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5">
      <c r="A8" s="6">
        <v>451</v>
      </c>
      <c r="B8" s="6" t="s">
        <v>18</v>
      </c>
      <c r="C8" s="21" t="s">
        <v>55</v>
      </c>
      <c r="D8" s="22">
        <v>15.9</v>
      </c>
      <c r="E8" s="22">
        <v>14.4</v>
      </c>
      <c r="F8" s="22">
        <v>16</v>
      </c>
      <c r="G8" s="22">
        <v>251</v>
      </c>
      <c r="H8" s="22">
        <v>7.0000000000000007E-2</v>
      </c>
      <c r="I8" s="24">
        <v>0</v>
      </c>
      <c r="J8" s="24">
        <v>0</v>
      </c>
      <c r="K8" s="24">
        <v>0</v>
      </c>
      <c r="L8" s="22">
        <v>14.97</v>
      </c>
      <c r="M8" s="22">
        <v>2</v>
      </c>
      <c r="N8" s="22">
        <v>18.82</v>
      </c>
      <c r="O8" s="22">
        <v>2.21</v>
      </c>
    </row>
    <row r="9" spans="1:15" x14ac:dyDescent="0.25">
      <c r="A9" s="6">
        <v>302</v>
      </c>
      <c r="B9" s="6" t="s">
        <v>85</v>
      </c>
      <c r="C9" s="21" t="s">
        <v>86</v>
      </c>
      <c r="D9" s="22">
        <v>5.4</v>
      </c>
      <c r="E9" s="22">
        <v>8.4600000000000009</v>
      </c>
      <c r="F9" s="22">
        <v>27.9</v>
      </c>
      <c r="G9" s="22">
        <v>216</v>
      </c>
      <c r="H9" s="22">
        <v>1.44</v>
      </c>
      <c r="I9" s="24">
        <v>0</v>
      </c>
      <c r="J9" s="24">
        <v>0</v>
      </c>
      <c r="K9" s="24">
        <v>0</v>
      </c>
      <c r="L9" s="22">
        <v>21.6</v>
      </c>
      <c r="M9" s="22">
        <v>129.6</v>
      </c>
      <c r="N9" s="22">
        <v>88.2</v>
      </c>
      <c r="O9" s="22">
        <v>2.88</v>
      </c>
    </row>
    <row r="10" spans="1:15" x14ac:dyDescent="0.25">
      <c r="A10" s="6">
        <v>534</v>
      </c>
      <c r="B10" s="6" t="s">
        <v>19</v>
      </c>
      <c r="C10" s="21" t="s">
        <v>55</v>
      </c>
      <c r="D10" s="22">
        <v>2.66</v>
      </c>
      <c r="E10" s="22">
        <v>4.5999999999999996</v>
      </c>
      <c r="F10" s="22">
        <v>10.7</v>
      </c>
      <c r="G10" s="22">
        <v>94</v>
      </c>
      <c r="H10" s="22">
        <v>0.04</v>
      </c>
      <c r="I10" s="22">
        <v>35</v>
      </c>
      <c r="J10" s="22">
        <v>0.01</v>
      </c>
      <c r="K10" s="22">
        <v>0.01</v>
      </c>
      <c r="L10" s="22">
        <v>58</v>
      </c>
      <c r="M10" s="22">
        <v>8</v>
      </c>
      <c r="N10" s="22">
        <v>20</v>
      </c>
      <c r="O10" s="22">
        <v>0.8</v>
      </c>
    </row>
    <row r="11" spans="1:15" x14ac:dyDescent="0.25">
      <c r="A11" s="6" t="s">
        <v>95</v>
      </c>
      <c r="B11" s="6" t="s">
        <v>68</v>
      </c>
      <c r="C11" s="21" t="s">
        <v>43</v>
      </c>
      <c r="D11" s="22">
        <v>1.6</v>
      </c>
      <c r="E11" s="22">
        <v>1.6</v>
      </c>
      <c r="F11" s="22">
        <v>17.3</v>
      </c>
      <c r="G11" s="22">
        <v>87</v>
      </c>
      <c r="H11" s="22">
        <v>0.02</v>
      </c>
      <c r="I11" s="24">
        <v>0</v>
      </c>
      <c r="J11" s="24">
        <v>0</v>
      </c>
      <c r="K11" s="22">
        <v>0.08</v>
      </c>
      <c r="L11" s="22">
        <v>33</v>
      </c>
      <c r="M11" s="22">
        <v>10.5</v>
      </c>
      <c r="N11" s="22">
        <v>67.5</v>
      </c>
      <c r="O11" s="22">
        <v>0.4</v>
      </c>
    </row>
    <row r="12" spans="1:15" x14ac:dyDescent="0.25">
      <c r="A12" s="6"/>
      <c r="B12" s="6" t="s">
        <v>75</v>
      </c>
      <c r="C12" s="21" t="s">
        <v>47</v>
      </c>
      <c r="D12" s="22">
        <v>2.4900000000000002</v>
      </c>
      <c r="E12" s="22">
        <v>0.48</v>
      </c>
      <c r="F12" s="22">
        <v>15.9</v>
      </c>
      <c r="G12" s="22">
        <v>79.8</v>
      </c>
      <c r="H12" s="22">
        <v>0.18</v>
      </c>
      <c r="I12" s="24">
        <v>0</v>
      </c>
      <c r="J12" s="24">
        <v>0</v>
      </c>
      <c r="K12" s="24">
        <v>0</v>
      </c>
      <c r="L12" s="22">
        <v>25.6</v>
      </c>
      <c r="M12" s="22">
        <v>94.4</v>
      </c>
      <c r="N12" s="22">
        <v>49.6</v>
      </c>
      <c r="O12" s="22">
        <v>3.52</v>
      </c>
    </row>
    <row r="13" spans="1:15" s="12" customFormat="1" x14ac:dyDescent="0.25">
      <c r="A13" s="23" t="s">
        <v>7</v>
      </c>
      <c r="B13" s="23"/>
      <c r="C13" s="11"/>
      <c r="D13" s="25">
        <f>SUM(D8:D12)</f>
        <v>28.050000000000004</v>
      </c>
      <c r="E13" s="25">
        <f>SUM(E8:E12)</f>
        <v>29.540000000000003</v>
      </c>
      <c r="F13" s="25">
        <f t="shared" ref="F13:L13" si="0">SUM(F8:F12)</f>
        <v>87.8</v>
      </c>
      <c r="G13" s="25">
        <f>SUM(G8:G12)</f>
        <v>727.8</v>
      </c>
      <c r="H13" s="25">
        <f t="shared" si="0"/>
        <v>1.75</v>
      </c>
      <c r="I13" s="25">
        <f t="shared" si="0"/>
        <v>35</v>
      </c>
      <c r="J13" s="25">
        <f t="shared" si="0"/>
        <v>0.01</v>
      </c>
      <c r="K13" s="25">
        <f t="shared" si="0"/>
        <v>0.09</v>
      </c>
      <c r="L13" s="25">
        <f t="shared" si="0"/>
        <v>153.16999999999999</v>
      </c>
      <c r="M13" s="25">
        <f>SUM(M8:M12)</f>
        <v>244.5</v>
      </c>
      <c r="N13" s="25">
        <f>SUM(N8:N12)</f>
        <v>244.12</v>
      </c>
      <c r="O13" s="25">
        <f>SUM(O8:O12)</f>
        <v>9.81</v>
      </c>
    </row>
    <row r="14" spans="1:15" x14ac:dyDescent="0.25">
      <c r="A14" s="51" t="s">
        <v>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pans="1:15" x14ac:dyDescent="0.25">
      <c r="A15" s="6">
        <v>374</v>
      </c>
      <c r="B15" s="6" t="s">
        <v>87</v>
      </c>
      <c r="C15" s="7" t="s">
        <v>57</v>
      </c>
      <c r="D15" s="6">
        <v>21.2</v>
      </c>
      <c r="E15" s="6">
        <v>10.8</v>
      </c>
      <c r="F15" s="6">
        <v>11.2</v>
      </c>
      <c r="G15" s="6">
        <v>230</v>
      </c>
      <c r="H15" s="22">
        <v>1.04</v>
      </c>
      <c r="I15" s="6">
        <v>0</v>
      </c>
      <c r="J15" s="6">
        <v>1.17</v>
      </c>
      <c r="K15" s="6">
        <v>0.52</v>
      </c>
      <c r="L15" s="6">
        <v>36.4</v>
      </c>
      <c r="M15" s="6">
        <v>182</v>
      </c>
      <c r="N15" s="6">
        <v>28.6</v>
      </c>
      <c r="O15" s="6">
        <v>0.78</v>
      </c>
    </row>
    <row r="16" spans="1:15" x14ac:dyDescent="0.25">
      <c r="A16" s="6">
        <v>520</v>
      </c>
      <c r="B16" s="6" t="s">
        <v>9</v>
      </c>
      <c r="C16" s="7" t="s">
        <v>56</v>
      </c>
      <c r="D16" s="6">
        <v>3.78</v>
      </c>
      <c r="E16" s="6">
        <v>8.1</v>
      </c>
      <c r="F16" s="6">
        <v>26.3</v>
      </c>
      <c r="G16" s="6">
        <v>196.2</v>
      </c>
      <c r="H16" s="22">
        <v>0.24</v>
      </c>
      <c r="I16" s="6">
        <v>8.8800000000000008</v>
      </c>
      <c r="J16" s="6">
        <v>8.0000000000000002E-3</v>
      </c>
      <c r="K16" s="6">
        <v>0.26</v>
      </c>
      <c r="L16" s="6">
        <v>70.2</v>
      </c>
      <c r="M16" s="6">
        <v>145.6</v>
      </c>
      <c r="N16" s="6">
        <v>52</v>
      </c>
      <c r="O16" s="6">
        <v>1.82</v>
      </c>
    </row>
    <row r="17" spans="1:15" x14ac:dyDescent="0.25">
      <c r="A17" s="6"/>
      <c r="B17" s="6" t="s">
        <v>77</v>
      </c>
      <c r="C17" s="21" t="s">
        <v>55</v>
      </c>
      <c r="D17" s="6">
        <v>1.33</v>
      </c>
      <c r="E17" s="6">
        <v>0.1</v>
      </c>
      <c r="F17" s="6">
        <v>1.7</v>
      </c>
      <c r="G17" s="6">
        <v>13</v>
      </c>
      <c r="H17" s="29">
        <v>0.53300000000000003</v>
      </c>
      <c r="I17" s="6">
        <v>13.333</v>
      </c>
      <c r="J17" s="6">
        <v>0</v>
      </c>
      <c r="K17" s="6">
        <v>0</v>
      </c>
      <c r="L17" s="6">
        <v>61.332999999999998</v>
      </c>
      <c r="M17" s="6">
        <v>64</v>
      </c>
      <c r="N17" s="6">
        <v>37.332999999999998</v>
      </c>
      <c r="O17" s="6">
        <v>1.6</v>
      </c>
    </row>
    <row r="18" spans="1:15" x14ac:dyDescent="0.25">
      <c r="A18" s="6">
        <v>638</v>
      </c>
      <c r="B18" s="6" t="s">
        <v>93</v>
      </c>
      <c r="C18" s="21" t="s">
        <v>43</v>
      </c>
      <c r="D18" s="6">
        <v>0.04</v>
      </c>
      <c r="E18" s="6">
        <v>0</v>
      </c>
      <c r="F18" s="6">
        <v>2.96</v>
      </c>
      <c r="G18" s="6">
        <v>11.6</v>
      </c>
      <c r="H18" s="22">
        <v>6.0000000000000001E-3</v>
      </c>
      <c r="I18" s="6">
        <v>0.4</v>
      </c>
      <c r="J18" s="6">
        <v>0</v>
      </c>
      <c r="K18" s="6">
        <v>0</v>
      </c>
      <c r="L18" s="6">
        <v>25.2</v>
      </c>
      <c r="M18" s="6">
        <v>39.6</v>
      </c>
      <c r="N18" s="6">
        <v>19.399999999999999</v>
      </c>
      <c r="O18" s="6">
        <v>0.6</v>
      </c>
    </row>
    <row r="19" spans="1:15" x14ac:dyDescent="0.25">
      <c r="A19" s="6"/>
      <c r="B19" s="6" t="s">
        <v>75</v>
      </c>
      <c r="C19" s="21" t="s">
        <v>47</v>
      </c>
      <c r="D19" s="22">
        <v>2.4900000000000002</v>
      </c>
      <c r="E19" s="22">
        <v>0.48</v>
      </c>
      <c r="F19" s="22">
        <v>15.9</v>
      </c>
      <c r="G19" s="22">
        <v>79.8</v>
      </c>
      <c r="H19" s="22">
        <v>0.18</v>
      </c>
      <c r="I19" s="24">
        <v>0</v>
      </c>
      <c r="J19" s="24">
        <v>0</v>
      </c>
      <c r="K19" s="24">
        <v>0</v>
      </c>
      <c r="L19" s="22">
        <v>25.6</v>
      </c>
      <c r="M19" s="22">
        <v>94.4</v>
      </c>
      <c r="N19" s="22">
        <v>49.6</v>
      </c>
      <c r="O19" s="22">
        <v>3.52</v>
      </c>
    </row>
    <row r="20" spans="1:15" s="12" customFormat="1" x14ac:dyDescent="0.25">
      <c r="A20" s="23" t="s">
        <v>7</v>
      </c>
      <c r="B20" s="23"/>
      <c r="C20" s="11"/>
      <c r="D20" s="23">
        <f>SUM(D15:D19)</f>
        <v>28.840000000000003</v>
      </c>
      <c r="E20" s="23">
        <f>SUM(E15:E19)</f>
        <v>19.48</v>
      </c>
      <c r="F20" s="23">
        <f t="shared" ref="F20:N20" si="1">SUM(F15:F19)</f>
        <v>58.06</v>
      </c>
      <c r="G20" s="23">
        <f t="shared" si="1"/>
        <v>530.6</v>
      </c>
      <c r="H20" s="27">
        <f>SUM(H15:H19)</f>
        <v>1.9990000000000001</v>
      </c>
      <c r="I20" s="23">
        <f t="shared" si="1"/>
        <v>22.613</v>
      </c>
      <c r="J20" s="23">
        <f t="shared" si="1"/>
        <v>1.1779999999999999</v>
      </c>
      <c r="K20" s="23">
        <f t="shared" si="1"/>
        <v>0.78</v>
      </c>
      <c r="L20" s="23">
        <f t="shared" si="1"/>
        <v>218.73299999999998</v>
      </c>
      <c r="M20" s="23">
        <f t="shared" si="1"/>
        <v>525.6</v>
      </c>
      <c r="N20" s="23">
        <f t="shared" si="1"/>
        <v>186.93299999999999</v>
      </c>
      <c r="O20" s="23">
        <f>SUM(O15:O19)</f>
        <v>8.32</v>
      </c>
    </row>
    <row r="21" spans="1:15" x14ac:dyDescent="0.25">
      <c r="A21" s="51" t="s">
        <v>10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3"/>
    </row>
    <row r="22" spans="1:15" x14ac:dyDescent="0.25">
      <c r="A22" s="19">
        <v>451</v>
      </c>
      <c r="B22" s="19" t="s">
        <v>69</v>
      </c>
      <c r="C22" s="20" t="s">
        <v>55</v>
      </c>
      <c r="D22" s="19">
        <v>15.9</v>
      </c>
      <c r="E22" s="19">
        <v>14.4</v>
      </c>
      <c r="F22" s="19">
        <v>16.100000000000001</v>
      </c>
      <c r="G22" s="19">
        <v>251</v>
      </c>
      <c r="H22" s="26">
        <v>7.0000000000000007E-2</v>
      </c>
      <c r="I22" s="19">
        <v>0</v>
      </c>
      <c r="J22" s="19">
        <v>0</v>
      </c>
      <c r="K22" s="19">
        <v>0</v>
      </c>
      <c r="L22" s="19">
        <v>14.97</v>
      </c>
      <c r="M22" s="6">
        <v>0</v>
      </c>
      <c r="N22" s="6">
        <v>18.82</v>
      </c>
      <c r="O22" s="6">
        <v>2.21</v>
      </c>
    </row>
    <row r="23" spans="1:15" x14ac:dyDescent="0.25">
      <c r="A23" s="6">
        <v>511</v>
      </c>
      <c r="B23" s="6" t="s">
        <v>29</v>
      </c>
      <c r="C23" s="7" t="s">
        <v>56</v>
      </c>
      <c r="D23" s="6">
        <v>4.5</v>
      </c>
      <c r="E23" s="6">
        <v>7.38</v>
      </c>
      <c r="F23" s="6">
        <v>46.23</v>
      </c>
      <c r="G23" s="6">
        <v>273.60000000000002</v>
      </c>
      <c r="H23" s="22">
        <v>0.02</v>
      </c>
      <c r="I23" s="6">
        <v>0</v>
      </c>
      <c r="J23" s="6">
        <v>0.05</v>
      </c>
      <c r="K23" s="6">
        <v>0.03</v>
      </c>
      <c r="L23" s="6">
        <v>0.91</v>
      </c>
      <c r="M23" s="6">
        <v>35.4</v>
      </c>
      <c r="N23" s="6">
        <v>7.7</v>
      </c>
      <c r="O23" s="6">
        <v>0.35</v>
      </c>
    </row>
    <row r="24" spans="1:15" x14ac:dyDescent="0.25">
      <c r="A24" s="6">
        <v>78</v>
      </c>
      <c r="B24" s="6" t="s">
        <v>11</v>
      </c>
      <c r="C24" s="21" t="s">
        <v>55</v>
      </c>
      <c r="D24" s="6">
        <v>2.4</v>
      </c>
      <c r="E24" s="6">
        <v>7.6</v>
      </c>
      <c r="F24" s="6">
        <v>13</v>
      </c>
      <c r="G24" s="6">
        <v>132</v>
      </c>
      <c r="H24" s="22">
        <v>0.02</v>
      </c>
      <c r="I24" s="6">
        <v>3.96</v>
      </c>
      <c r="J24" s="6">
        <v>0</v>
      </c>
      <c r="K24" s="6">
        <v>0</v>
      </c>
      <c r="L24" s="6">
        <v>39</v>
      </c>
      <c r="M24" s="6">
        <v>88.5</v>
      </c>
      <c r="N24" s="6">
        <v>18</v>
      </c>
      <c r="O24" s="6">
        <v>6.6</v>
      </c>
    </row>
    <row r="25" spans="1:15" x14ac:dyDescent="0.25">
      <c r="A25" s="6">
        <v>686</v>
      </c>
      <c r="B25" s="6" t="s">
        <v>46</v>
      </c>
      <c r="C25" s="21" t="s">
        <v>43</v>
      </c>
      <c r="D25" s="6">
        <v>0.3</v>
      </c>
      <c r="E25" s="6">
        <v>0</v>
      </c>
      <c r="F25" s="6">
        <v>15.2</v>
      </c>
      <c r="G25" s="6">
        <v>60</v>
      </c>
      <c r="H25" s="22">
        <v>0.22</v>
      </c>
      <c r="I25" s="6">
        <v>0</v>
      </c>
      <c r="J25" s="6">
        <v>0</v>
      </c>
      <c r="K25" s="6">
        <v>0</v>
      </c>
      <c r="L25" s="6">
        <v>16</v>
      </c>
      <c r="M25" s="6">
        <v>8</v>
      </c>
      <c r="N25" s="6">
        <v>6</v>
      </c>
      <c r="O25" s="6">
        <v>0.8</v>
      </c>
    </row>
    <row r="26" spans="1:15" x14ac:dyDescent="0.25">
      <c r="A26" s="6"/>
      <c r="B26" s="6" t="s">
        <v>75</v>
      </c>
      <c r="C26" s="21" t="s">
        <v>47</v>
      </c>
      <c r="D26" s="22">
        <v>2.4900000000000002</v>
      </c>
      <c r="E26" s="22">
        <v>0.48</v>
      </c>
      <c r="F26" s="22">
        <v>15.9</v>
      </c>
      <c r="G26" s="22">
        <v>79.8</v>
      </c>
      <c r="H26" s="22">
        <v>0.18</v>
      </c>
      <c r="I26" s="24">
        <v>0</v>
      </c>
      <c r="J26" s="24">
        <v>0</v>
      </c>
      <c r="K26" s="24">
        <v>0</v>
      </c>
      <c r="L26" s="22">
        <v>25.6</v>
      </c>
      <c r="M26" s="22">
        <v>94.4</v>
      </c>
      <c r="N26" s="22">
        <v>49.6</v>
      </c>
      <c r="O26" s="22">
        <v>3.52</v>
      </c>
    </row>
    <row r="27" spans="1:15" s="12" customFormat="1" x14ac:dyDescent="0.25">
      <c r="A27" s="23" t="s">
        <v>7</v>
      </c>
      <c r="B27" s="23"/>
      <c r="C27" s="11"/>
      <c r="D27" s="23">
        <f>SUM(D22:D26)</f>
        <v>25.589999999999996</v>
      </c>
      <c r="E27" s="23">
        <f t="shared" ref="E27:O27" si="2">SUM(E22:E26)</f>
        <v>29.860000000000003</v>
      </c>
      <c r="F27" s="23">
        <f t="shared" si="2"/>
        <v>106.43</v>
      </c>
      <c r="G27" s="23">
        <f t="shared" si="2"/>
        <v>796.4</v>
      </c>
      <c r="H27" s="23">
        <f t="shared" si="2"/>
        <v>0.51</v>
      </c>
      <c r="I27" s="23">
        <f t="shared" si="2"/>
        <v>3.96</v>
      </c>
      <c r="J27" s="23">
        <f t="shared" si="2"/>
        <v>0.05</v>
      </c>
      <c r="K27" s="23">
        <f t="shared" si="2"/>
        <v>0.03</v>
      </c>
      <c r="L27" s="23">
        <f t="shared" si="2"/>
        <v>96.47999999999999</v>
      </c>
      <c r="M27" s="23">
        <f t="shared" si="2"/>
        <v>226.3</v>
      </c>
      <c r="N27" s="23">
        <f t="shared" si="2"/>
        <v>100.12</v>
      </c>
      <c r="O27" s="23">
        <f t="shared" si="2"/>
        <v>13.48</v>
      </c>
    </row>
    <row r="28" spans="1:15" x14ac:dyDescent="0.25">
      <c r="A28" s="51" t="s">
        <v>12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1:15" x14ac:dyDescent="0.25">
      <c r="A29" s="6">
        <v>366</v>
      </c>
      <c r="B29" s="6" t="s">
        <v>13</v>
      </c>
      <c r="C29" s="7" t="s">
        <v>58</v>
      </c>
      <c r="D29" s="6">
        <v>20.27</v>
      </c>
      <c r="E29" s="6">
        <v>16.53</v>
      </c>
      <c r="F29" s="6">
        <v>52.13</v>
      </c>
      <c r="G29" s="6">
        <v>469.64</v>
      </c>
      <c r="H29" s="22">
        <v>0.09</v>
      </c>
      <c r="I29" s="6">
        <v>0.74</v>
      </c>
      <c r="J29" s="6">
        <v>0.33</v>
      </c>
      <c r="K29" s="6">
        <v>0</v>
      </c>
      <c r="L29" s="6">
        <v>226.4</v>
      </c>
      <c r="M29" s="6">
        <v>344.91</v>
      </c>
      <c r="N29" s="6">
        <v>48.92</v>
      </c>
      <c r="O29" s="6">
        <v>0.84</v>
      </c>
    </row>
    <row r="30" spans="1:15" x14ac:dyDescent="0.25">
      <c r="A30" s="6">
        <v>97</v>
      </c>
      <c r="B30" s="6" t="s">
        <v>23</v>
      </c>
      <c r="C30" s="21" t="s">
        <v>50</v>
      </c>
      <c r="D30" s="6">
        <v>3.8</v>
      </c>
      <c r="E30" s="6">
        <v>3.8</v>
      </c>
      <c r="F30" s="6">
        <v>4.8499999999999996</v>
      </c>
      <c r="G30" s="6">
        <v>60</v>
      </c>
      <c r="H30" s="22">
        <v>0.1</v>
      </c>
      <c r="I30" s="6">
        <v>0.14000000000000001</v>
      </c>
      <c r="J30" s="6">
        <v>52</v>
      </c>
      <c r="K30" s="6">
        <v>0.7</v>
      </c>
      <c r="L30" s="6">
        <v>31.2</v>
      </c>
      <c r="M30" s="6">
        <v>100</v>
      </c>
      <c r="N30" s="6">
        <v>11.6</v>
      </c>
      <c r="O30" s="6">
        <v>12.1</v>
      </c>
    </row>
    <row r="31" spans="1:15" x14ac:dyDescent="0.25">
      <c r="A31" s="6">
        <v>631</v>
      </c>
      <c r="B31" s="6" t="s">
        <v>79</v>
      </c>
      <c r="C31" s="21" t="s">
        <v>43</v>
      </c>
      <c r="D31" s="6">
        <v>0.2</v>
      </c>
      <c r="E31" s="6">
        <v>0</v>
      </c>
      <c r="F31" s="6">
        <v>35.799999999999997</v>
      </c>
      <c r="G31" s="6">
        <v>142</v>
      </c>
      <c r="H31" s="22">
        <v>0.01</v>
      </c>
      <c r="I31" s="6">
        <v>0.4</v>
      </c>
      <c r="J31" s="6">
        <v>0</v>
      </c>
      <c r="K31" s="6">
        <v>0</v>
      </c>
      <c r="L31" s="6">
        <v>12</v>
      </c>
      <c r="M31" s="6">
        <v>39.6</v>
      </c>
      <c r="N31" s="6">
        <v>4</v>
      </c>
      <c r="O31" s="6">
        <v>0.8</v>
      </c>
    </row>
    <row r="32" spans="1:15" x14ac:dyDescent="0.25">
      <c r="A32" s="6"/>
      <c r="B32" s="6" t="s">
        <v>75</v>
      </c>
      <c r="C32" s="21" t="s">
        <v>47</v>
      </c>
      <c r="D32" s="22">
        <v>2.4900000000000002</v>
      </c>
      <c r="E32" s="22">
        <v>0.48</v>
      </c>
      <c r="F32" s="22">
        <v>15.9</v>
      </c>
      <c r="G32" s="22">
        <v>79.8</v>
      </c>
      <c r="H32" s="22">
        <v>0.18</v>
      </c>
      <c r="I32" s="24">
        <v>0</v>
      </c>
      <c r="J32" s="24">
        <v>0</v>
      </c>
      <c r="K32" s="24">
        <v>0</v>
      </c>
      <c r="L32" s="22">
        <v>25.6</v>
      </c>
      <c r="M32" s="22">
        <v>94.4</v>
      </c>
      <c r="N32" s="22">
        <v>49.6</v>
      </c>
      <c r="O32" s="22">
        <v>3.52</v>
      </c>
    </row>
    <row r="33" spans="1:15" s="12" customFormat="1" x14ac:dyDescent="0.25">
      <c r="A33" s="23" t="s">
        <v>7</v>
      </c>
      <c r="B33" s="23"/>
      <c r="C33" s="11"/>
      <c r="D33" s="23">
        <f t="shared" ref="D33:O33" si="3">SUM(D29:D32)</f>
        <v>26.759999999999998</v>
      </c>
      <c r="E33" s="23">
        <f t="shared" si="3"/>
        <v>20.810000000000002</v>
      </c>
      <c r="F33" s="23">
        <f t="shared" si="3"/>
        <v>108.68</v>
      </c>
      <c r="G33" s="23">
        <f t="shared" si="3"/>
        <v>751.43999999999994</v>
      </c>
      <c r="H33" s="23">
        <f t="shared" si="3"/>
        <v>0.38</v>
      </c>
      <c r="I33" s="23">
        <f t="shared" si="3"/>
        <v>1.28</v>
      </c>
      <c r="J33" s="23">
        <f t="shared" si="3"/>
        <v>52.33</v>
      </c>
      <c r="K33" s="23">
        <f t="shared" si="3"/>
        <v>0.7</v>
      </c>
      <c r="L33" s="23">
        <f t="shared" si="3"/>
        <v>295.20000000000005</v>
      </c>
      <c r="M33" s="23">
        <f t="shared" si="3"/>
        <v>578.91000000000008</v>
      </c>
      <c r="N33" s="23">
        <f t="shared" si="3"/>
        <v>114.12</v>
      </c>
      <c r="O33" s="23">
        <f t="shared" si="3"/>
        <v>17.260000000000002</v>
      </c>
    </row>
    <row r="34" spans="1:15" x14ac:dyDescent="0.25">
      <c r="A34" s="51" t="s">
        <v>14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3"/>
    </row>
    <row r="35" spans="1:15" x14ac:dyDescent="0.25">
      <c r="A35" s="6">
        <v>499</v>
      </c>
      <c r="B35" s="6" t="s">
        <v>80</v>
      </c>
      <c r="C35" s="21" t="s">
        <v>55</v>
      </c>
      <c r="D35" s="6">
        <v>16.100000000000001</v>
      </c>
      <c r="E35" s="6">
        <v>15.1</v>
      </c>
      <c r="F35" s="6">
        <v>15.1</v>
      </c>
      <c r="G35" s="6">
        <v>262</v>
      </c>
      <c r="H35" s="22">
        <v>0.05</v>
      </c>
      <c r="I35" s="6">
        <v>0.08</v>
      </c>
      <c r="J35" s="6">
        <v>14.38</v>
      </c>
      <c r="K35" s="6">
        <v>7.0000000000000007E-2</v>
      </c>
      <c r="L35" s="6">
        <v>72.5</v>
      </c>
      <c r="M35" s="6">
        <v>13.5</v>
      </c>
      <c r="N35" s="6">
        <v>37.5</v>
      </c>
      <c r="O35" s="6">
        <v>2.25</v>
      </c>
    </row>
    <row r="36" spans="1:15" x14ac:dyDescent="0.25">
      <c r="A36" s="6">
        <v>516</v>
      </c>
      <c r="B36" s="6" t="s">
        <v>88</v>
      </c>
      <c r="C36" s="21" t="s">
        <v>56</v>
      </c>
      <c r="D36" s="6">
        <v>6.3</v>
      </c>
      <c r="E36" s="6">
        <v>7.38</v>
      </c>
      <c r="F36" s="6">
        <v>47</v>
      </c>
      <c r="G36" s="6">
        <v>264.60000000000002</v>
      </c>
      <c r="H36" s="22">
        <v>0.09</v>
      </c>
      <c r="I36" s="6">
        <v>0</v>
      </c>
      <c r="J36" s="6">
        <v>0</v>
      </c>
      <c r="K36" s="6">
        <v>3.25</v>
      </c>
      <c r="L36" s="6">
        <v>20</v>
      </c>
      <c r="M36" s="6">
        <v>57.5</v>
      </c>
      <c r="N36" s="6">
        <v>12.5</v>
      </c>
      <c r="O36" s="6">
        <v>1.25</v>
      </c>
    </row>
    <row r="37" spans="1:15" x14ac:dyDescent="0.25">
      <c r="A37" s="6">
        <v>78</v>
      </c>
      <c r="B37" s="6" t="s">
        <v>15</v>
      </c>
      <c r="C37" s="21" t="s">
        <v>55</v>
      </c>
      <c r="D37" s="6">
        <v>2.4</v>
      </c>
      <c r="E37" s="6">
        <v>7.6</v>
      </c>
      <c r="F37" s="6">
        <v>13</v>
      </c>
      <c r="G37" s="6">
        <v>132</v>
      </c>
      <c r="H37" s="22">
        <v>0.03</v>
      </c>
      <c r="I37" s="6">
        <v>3.09</v>
      </c>
      <c r="J37" s="6">
        <v>0</v>
      </c>
      <c r="K37" s="6">
        <v>0</v>
      </c>
      <c r="L37" s="6">
        <v>39</v>
      </c>
      <c r="M37" s="6">
        <v>0</v>
      </c>
      <c r="N37" s="6">
        <v>18</v>
      </c>
      <c r="O37" s="6">
        <v>6.6</v>
      </c>
    </row>
    <row r="38" spans="1:15" x14ac:dyDescent="0.25">
      <c r="A38" s="6">
        <v>685</v>
      </c>
      <c r="B38" s="6" t="s">
        <v>26</v>
      </c>
      <c r="C38" s="21" t="s">
        <v>43</v>
      </c>
      <c r="D38" s="22">
        <v>0.2</v>
      </c>
      <c r="E38" s="22">
        <v>0</v>
      </c>
      <c r="F38" s="22">
        <v>15</v>
      </c>
      <c r="G38" s="22">
        <v>58</v>
      </c>
      <c r="H38" s="22">
        <v>0</v>
      </c>
      <c r="I38" s="24">
        <v>0</v>
      </c>
      <c r="J38" s="24">
        <v>0</v>
      </c>
      <c r="K38" s="22">
        <v>0</v>
      </c>
      <c r="L38" s="22">
        <v>12</v>
      </c>
      <c r="M38" s="22">
        <v>8</v>
      </c>
      <c r="N38" s="22">
        <v>6</v>
      </c>
      <c r="O38" s="22">
        <v>0.8</v>
      </c>
    </row>
    <row r="39" spans="1:15" x14ac:dyDescent="0.25">
      <c r="A39" s="6">
        <v>685</v>
      </c>
      <c r="B39" s="6" t="s">
        <v>75</v>
      </c>
      <c r="C39" s="21" t="s">
        <v>47</v>
      </c>
      <c r="D39" s="22">
        <v>2.4900000000000002</v>
      </c>
      <c r="E39" s="22">
        <v>0.48</v>
      </c>
      <c r="F39" s="22">
        <v>15.9</v>
      </c>
      <c r="G39" s="22">
        <v>79.8</v>
      </c>
      <c r="H39" s="22">
        <v>0.18</v>
      </c>
      <c r="I39" s="24">
        <v>0</v>
      </c>
      <c r="J39" s="24">
        <v>0</v>
      </c>
      <c r="K39" s="24">
        <v>0</v>
      </c>
      <c r="L39" s="22">
        <v>25.6</v>
      </c>
      <c r="M39" s="22">
        <v>94.4</v>
      </c>
      <c r="N39" s="22">
        <v>49.6</v>
      </c>
      <c r="O39" s="22">
        <v>3.52</v>
      </c>
    </row>
    <row r="40" spans="1:15" s="12" customFormat="1" x14ac:dyDescent="0.25">
      <c r="A40" s="23" t="s">
        <v>7</v>
      </c>
      <c r="B40" s="23"/>
      <c r="C40" s="11"/>
      <c r="D40" s="23">
        <f>SUM(D35:D39)</f>
        <v>27.490000000000002</v>
      </c>
      <c r="E40" s="23">
        <f t="shared" ref="E40:O40" si="4">SUM(E35:E39)</f>
        <v>30.56</v>
      </c>
      <c r="F40" s="23">
        <f t="shared" si="4"/>
        <v>106</v>
      </c>
      <c r="G40" s="23">
        <f t="shared" si="4"/>
        <v>796.4</v>
      </c>
      <c r="H40" s="23">
        <f t="shared" si="4"/>
        <v>0.35</v>
      </c>
      <c r="I40" s="23">
        <f t="shared" si="4"/>
        <v>3.17</v>
      </c>
      <c r="J40" s="23">
        <f t="shared" si="4"/>
        <v>14.38</v>
      </c>
      <c r="K40" s="23">
        <f t="shared" si="4"/>
        <v>3.32</v>
      </c>
      <c r="L40" s="23">
        <f t="shared" si="4"/>
        <v>169.1</v>
      </c>
      <c r="M40" s="23">
        <f t="shared" si="4"/>
        <v>173.4</v>
      </c>
      <c r="N40" s="23">
        <f t="shared" si="4"/>
        <v>123.6</v>
      </c>
      <c r="O40" s="23">
        <f t="shared" si="4"/>
        <v>14.42</v>
      </c>
    </row>
    <row r="41" spans="1:15" x14ac:dyDescent="0.25">
      <c r="A41" s="51" t="s">
        <v>16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</row>
    <row r="42" spans="1:15" x14ac:dyDescent="0.25">
      <c r="A42" s="6">
        <v>451</v>
      </c>
      <c r="B42" s="6" t="s">
        <v>18</v>
      </c>
      <c r="C42" s="21" t="s">
        <v>55</v>
      </c>
      <c r="D42" s="22">
        <v>15.9</v>
      </c>
      <c r="E42" s="22">
        <v>14.4</v>
      </c>
      <c r="F42" s="22">
        <v>16</v>
      </c>
      <c r="G42" s="22">
        <v>251</v>
      </c>
      <c r="H42" s="22">
        <v>7.0000000000000007E-2</v>
      </c>
      <c r="I42" s="24">
        <v>0</v>
      </c>
      <c r="J42" s="24">
        <v>0</v>
      </c>
      <c r="K42" s="24">
        <v>0</v>
      </c>
      <c r="L42" s="22">
        <v>14.97</v>
      </c>
      <c r="M42" s="22">
        <v>2</v>
      </c>
      <c r="N42" s="22">
        <v>18.82</v>
      </c>
      <c r="O42" s="22">
        <v>2.21</v>
      </c>
    </row>
    <row r="43" spans="1:15" x14ac:dyDescent="0.25">
      <c r="A43" s="6">
        <v>302</v>
      </c>
      <c r="B43" s="6" t="s">
        <v>81</v>
      </c>
      <c r="C43" s="21" t="s">
        <v>86</v>
      </c>
      <c r="D43" s="6">
        <v>5.4</v>
      </c>
      <c r="E43" s="6">
        <v>8.1</v>
      </c>
      <c r="F43" s="6">
        <v>28.8</v>
      </c>
      <c r="G43" s="6">
        <v>94</v>
      </c>
      <c r="H43" s="24">
        <v>0</v>
      </c>
      <c r="I43" s="6">
        <v>0</v>
      </c>
      <c r="J43" s="6">
        <v>0.77</v>
      </c>
      <c r="K43" s="6">
        <v>0.15</v>
      </c>
      <c r="L43" s="6">
        <v>66.52</v>
      </c>
      <c r="M43" s="6">
        <v>14.77</v>
      </c>
      <c r="N43" s="6">
        <v>0</v>
      </c>
      <c r="O43" s="6">
        <v>0.8</v>
      </c>
    </row>
    <row r="44" spans="1:15" x14ac:dyDescent="0.25">
      <c r="A44" s="6">
        <v>78</v>
      </c>
      <c r="B44" s="6" t="s">
        <v>11</v>
      </c>
      <c r="C44" s="21" t="s">
        <v>55</v>
      </c>
      <c r="D44" s="6">
        <v>2.4</v>
      </c>
      <c r="E44" s="6">
        <v>7.6</v>
      </c>
      <c r="F44" s="6">
        <v>13</v>
      </c>
      <c r="G44" s="6">
        <v>132</v>
      </c>
      <c r="H44" s="22">
        <v>0.02</v>
      </c>
      <c r="I44" s="6">
        <v>3.96</v>
      </c>
      <c r="J44" s="6">
        <v>0</v>
      </c>
      <c r="K44" s="6">
        <v>0</v>
      </c>
      <c r="L44" s="6">
        <v>39</v>
      </c>
      <c r="M44" s="6">
        <v>88.5</v>
      </c>
      <c r="N44" s="6">
        <v>18</v>
      </c>
      <c r="O44" s="6">
        <v>6.6</v>
      </c>
    </row>
    <row r="45" spans="1:15" x14ac:dyDescent="0.25">
      <c r="A45" s="6">
        <v>631</v>
      </c>
      <c r="B45" s="6" t="s">
        <v>79</v>
      </c>
      <c r="C45" s="21" t="s">
        <v>43</v>
      </c>
      <c r="D45" s="6">
        <v>0.2</v>
      </c>
      <c r="E45" s="6">
        <v>0</v>
      </c>
      <c r="F45" s="6">
        <v>35.799999999999997</v>
      </c>
      <c r="G45" s="6">
        <v>142</v>
      </c>
      <c r="H45" s="22">
        <v>0.01</v>
      </c>
      <c r="I45" s="6">
        <v>0.4</v>
      </c>
      <c r="J45" s="6">
        <v>0</v>
      </c>
      <c r="K45" s="6">
        <v>0</v>
      </c>
      <c r="L45" s="6">
        <v>12</v>
      </c>
      <c r="M45" s="6">
        <v>39.6</v>
      </c>
      <c r="N45" s="6">
        <v>4</v>
      </c>
      <c r="O45" s="6">
        <v>0.8</v>
      </c>
    </row>
    <row r="46" spans="1:15" x14ac:dyDescent="0.25">
      <c r="A46" s="6"/>
      <c r="B46" s="6" t="s">
        <v>75</v>
      </c>
      <c r="C46" s="21" t="s">
        <v>47</v>
      </c>
      <c r="D46" s="22">
        <v>2.4900000000000002</v>
      </c>
      <c r="E46" s="22">
        <v>0.48</v>
      </c>
      <c r="F46" s="22">
        <v>15.9</v>
      </c>
      <c r="G46" s="22">
        <v>79.8</v>
      </c>
      <c r="H46" s="22">
        <v>0.18</v>
      </c>
      <c r="I46" s="24">
        <v>0</v>
      </c>
      <c r="J46" s="24">
        <v>0</v>
      </c>
      <c r="K46" s="24">
        <v>0</v>
      </c>
      <c r="L46" s="22">
        <v>25.6</v>
      </c>
      <c r="M46" s="22">
        <v>94.4</v>
      </c>
      <c r="N46" s="22">
        <v>49.6</v>
      </c>
      <c r="O46" s="22">
        <v>3.52</v>
      </c>
    </row>
    <row r="47" spans="1:15" s="12" customFormat="1" x14ac:dyDescent="0.25">
      <c r="A47" s="23" t="s">
        <v>7</v>
      </c>
      <c r="B47" s="23"/>
      <c r="C47" s="11"/>
      <c r="D47" s="23">
        <f t="shared" ref="D47:O47" si="5">SUM(D42:D46)</f>
        <v>26.39</v>
      </c>
      <c r="E47" s="23">
        <f t="shared" si="5"/>
        <v>30.580000000000002</v>
      </c>
      <c r="F47" s="23">
        <f t="shared" si="5"/>
        <v>109.5</v>
      </c>
      <c r="G47" s="23">
        <f t="shared" si="5"/>
        <v>698.8</v>
      </c>
      <c r="H47" s="23">
        <f t="shared" si="5"/>
        <v>0.28000000000000003</v>
      </c>
      <c r="I47" s="23">
        <f t="shared" si="5"/>
        <v>4.3600000000000003</v>
      </c>
      <c r="J47" s="23">
        <f t="shared" si="5"/>
        <v>0.77</v>
      </c>
      <c r="K47" s="23">
        <f t="shared" si="5"/>
        <v>0.15</v>
      </c>
      <c r="L47" s="23">
        <f t="shared" si="5"/>
        <v>158.09</v>
      </c>
      <c r="M47" s="23">
        <f t="shared" si="5"/>
        <v>239.27</v>
      </c>
      <c r="N47" s="23">
        <f t="shared" si="5"/>
        <v>90.42</v>
      </c>
      <c r="O47" s="23">
        <f t="shared" si="5"/>
        <v>13.93</v>
      </c>
    </row>
    <row r="48" spans="1:15" x14ac:dyDescent="0.25">
      <c r="A48" s="51" t="s">
        <v>20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3"/>
    </row>
    <row r="49" spans="1:15" x14ac:dyDescent="0.25">
      <c r="A49" s="6">
        <v>340</v>
      </c>
      <c r="B49" s="6" t="s">
        <v>17</v>
      </c>
      <c r="C49" s="7" t="s">
        <v>56</v>
      </c>
      <c r="D49" s="6">
        <v>18</v>
      </c>
      <c r="E49" s="6">
        <v>30.06</v>
      </c>
      <c r="F49" s="6">
        <v>31.42</v>
      </c>
      <c r="G49" s="6">
        <v>370.36</v>
      </c>
      <c r="H49" s="22">
        <v>0.05</v>
      </c>
      <c r="I49" s="6">
        <v>0</v>
      </c>
      <c r="J49" s="6">
        <v>0.21</v>
      </c>
      <c r="K49" s="6">
        <v>0</v>
      </c>
      <c r="L49" s="6">
        <v>64.8</v>
      </c>
      <c r="M49" s="6">
        <v>231</v>
      </c>
      <c r="N49" s="6">
        <v>13.1</v>
      </c>
      <c r="O49" s="6">
        <v>2.52</v>
      </c>
    </row>
    <row r="50" spans="1:15" x14ac:dyDescent="0.25">
      <c r="A50" s="6">
        <v>534</v>
      </c>
      <c r="B50" s="6" t="s">
        <v>19</v>
      </c>
      <c r="C50" s="21" t="s">
        <v>55</v>
      </c>
      <c r="D50" s="22">
        <v>2.66</v>
      </c>
      <c r="E50" s="22">
        <v>4.5999999999999996</v>
      </c>
      <c r="F50" s="22">
        <v>10.7</v>
      </c>
      <c r="G50" s="22">
        <v>94</v>
      </c>
      <c r="H50" s="22">
        <v>0.04</v>
      </c>
      <c r="I50" s="22">
        <v>35</v>
      </c>
      <c r="J50" s="22">
        <v>0.01</v>
      </c>
      <c r="K50" s="22">
        <v>0.01</v>
      </c>
      <c r="L50" s="22">
        <v>58</v>
      </c>
      <c r="M50" s="22">
        <v>8</v>
      </c>
      <c r="N50" s="22">
        <v>20</v>
      </c>
      <c r="O50" s="22">
        <v>0.8</v>
      </c>
    </row>
    <row r="51" spans="1:15" x14ac:dyDescent="0.25">
      <c r="A51" s="6">
        <v>685</v>
      </c>
      <c r="B51" s="6" t="s">
        <v>26</v>
      </c>
      <c r="C51" s="21" t="s">
        <v>43</v>
      </c>
      <c r="D51" s="22">
        <v>0.2</v>
      </c>
      <c r="E51" s="22">
        <v>0</v>
      </c>
      <c r="F51" s="22">
        <v>15</v>
      </c>
      <c r="G51" s="22">
        <v>58</v>
      </c>
      <c r="H51" s="22">
        <v>0</v>
      </c>
      <c r="I51" s="24">
        <v>0</v>
      </c>
      <c r="J51" s="24">
        <v>0</v>
      </c>
      <c r="K51" s="22">
        <v>0</v>
      </c>
      <c r="L51" s="22">
        <v>12</v>
      </c>
      <c r="M51" s="22">
        <v>8</v>
      </c>
      <c r="N51" s="22">
        <v>6</v>
      </c>
      <c r="O51" s="22">
        <v>0.8</v>
      </c>
    </row>
    <row r="52" spans="1:15" x14ac:dyDescent="0.25">
      <c r="A52" s="6"/>
      <c r="B52" s="6" t="s">
        <v>75</v>
      </c>
      <c r="C52" s="21" t="s">
        <v>47</v>
      </c>
      <c r="D52" s="22">
        <v>2.4900000000000002</v>
      </c>
      <c r="E52" s="22">
        <v>0.48</v>
      </c>
      <c r="F52" s="22">
        <v>15.9</v>
      </c>
      <c r="G52" s="22">
        <v>79.8</v>
      </c>
      <c r="H52" s="22">
        <v>0.18</v>
      </c>
      <c r="I52" s="24">
        <v>0</v>
      </c>
      <c r="J52" s="24">
        <v>0</v>
      </c>
      <c r="K52" s="24">
        <v>0</v>
      </c>
      <c r="L52" s="22">
        <v>25.6</v>
      </c>
      <c r="M52" s="22">
        <v>94.4</v>
      </c>
      <c r="N52" s="22">
        <v>49.6</v>
      </c>
      <c r="O52" s="22">
        <v>3.52</v>
      </c>
    </row>
    <row r="53" spans="1:15" s="12" customFormat="1" x14ac:dyDescent="0.25">
      <c r="A53" s="23" t="s">
        <v>7</v>
      </c>
      <c r="B53" s="23"/>
      <c r="C53" s="11"/>
      <c r="D53" s="23">
        <f>SUM(D49:D52)</f>
        <v>23.35</v>
      </c>
      <c r="E53" s="23">
        <f t="shared" ref="E53:F53" si="6">SUM(E49:E52)</f>
        <v>35.139999999999993</v>
      </c>
      <c r="F53" s="23">
        <f t="shared" si="6"/>
        <v>73.02000000000001</v>
      </c>
      <c r="G53" s="23">
        <f>SUM(G49:G52)</f>
        <v>602.16</v>
      </c>
      <c r="H53" s="23">
        <f t="shared" ref="H53:O53" si="7">SUM(H49:H52)</f>
        <v>0.27</v>
      </c>
      <c r="I53" s="23">
        <f t="shared" si="7"/>
        <v>35</v>
      </c>
      <c r="J53" s="23">
        <f t="shared" si="7"/>
        <v>0.22</v>
      </c>
      <c r="K53" s="23">
        <f t="shared" si="7"/>
        <v>0.01</v>
      </c>
      <c r="L53" s="23">
        <f t="shared" si="7"/>
        <v>160.4</v>
      </c>
      <c r="M53" s="23">
        <f t="shared" si="7"/>
        <v>341.4</v>
      </c>
      <c r="N53" s="23">
        <f t="shared" si="7"/>
        <v>88.7</v>
      </c>
      <c r="O53" s="23">
        <f t="shared" si="7"/>
        <v>7.6400000000000006</v>
      </c>
    </row>
    <row r="54" spans="1:15" x14ac:dyDescent="0.25">
      <c r="A54" s="51" t="s">
        <v>21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3"/>
    </row>
    <row r="55" spans="1:15" x14ac:dyDescent="0.25">
      <c r="A55" s="6" t="s">
        <v>71</v>
      </c>
      <c r="B55" s="6" t="s">
        <v>22</v>
      </c>
      <c r="C55" s="7" t="s">
        <v>60</v>
      </c>
      <c r="D55" s="6">
        <v>6.8</v>
      </c>
      <c r="E55" s="6">
        <v>7.9</v>
      </c>
      <c r="F55" s="6">
        <v>55.6</v>
      </c>
      <c r="G55" s="6">
        <v>242.5</v>
      </c>
      <c r="H55" s="22">
        <v>0.7</v>
      </c>
      <c r="I55" s="6">
        <v>0.91</v>
      </c>
      <c r="J55" s="6">
        <v>0.03</v>
      </c>
      <c r="K55" s="6">
        <v>3.26</v>
      </c>
      <c r="L55" s="6">
        <v>64.099999999999994</v>
      </c>
      <c r="M55" s="6">
        <v>13.8</v>
      </c>
      <c r="N55" s="6">
        <v>0</v>
      </c>
      <c r="O55" s="6">
        <v>2.4500000000000002</v>
      </c>
    </row>
    <row r="56" spans="1:15" x14ac:dyDescent="0.25">
      <c r="A56" s="6">
        <v>96</v>
      </c>
      <c r="B56" s="6" t="s">
        <v>48</v>
      </c>
      <c r="C56" s="21" t="s">
        <v>49</v>
      </c>
      <c r="D56" s="6">
        <v>0.02</v>
      </c>
      <c r="E56" s="6">
        <v>7.8</v>
      </c>
      <c r="F56" s="6">
        <v>0.06</v>
      </c>
      <c r="G56" s="6">
        <v>118</v>
      </c>
      <c r="H56" s="22">
        <v>0.27</v>
      </c>
      <c r="I56" s="6">
        <v>0.13</v>
      </c>
      <c r="J56" s="6">
        <v>0.06</v>
      </c>
      <c r="K56" s="6">
        <v>0.4</v>
      </c>
      <c r="L56" s="6">
        <v>31.2</v>
      </c>
      <c r="M56" s="6">
        <v>8.9</v>
      </c>
      <c r="N56" s="6">
        <v>11.6</v>
      </c>
      <c r="O56" s="6">
        <v>12.1</v>
      </c>
    </row>
    <row r="57" spans="1:15" x14ac:dyDescent="0.25">
      <c r="A57" s="6">
        <v>97</v>
      </c>
      <c r="B57" s="6" t="s">
        <v>23</v>
      </c>
      <c r="C57" s="21" t="s">
        <v>59</v>
      </c>
      <c r="D57" s="6">
        <v>5.07</v>
      </c>
      <c r="E57" s="6">
        <v>5.07</v>
      </c>
      <c r="F57" s="6">
        <v>6.47</v>
      </c>
      <c r="G57" s="6">
        <v>80</v>
      </c>
      <c r="H57" s="22">
        <v>0.01</v>
      </c>
      <c r="I57" s="6">
        <v>0.14000000000000001</v>
      </c>
      <c r="J57" s="6">
        <v>52</v>
      </c>
      <c r="K57" s="6">
        <v>0.7</v>
      </c>
      <c r="L57" s="6">
        <v>234</v>
      </c>
      <c r="M57" s="6">
        <v>133.30000000000001</v>
      </c>
      <c r="N57" s="6">
        <v>9.3000000000000007</v>
      </c>
      <c r="O57" s="6">
        <v>0.3</v>
      </c>
    </row>
    <row r="58" spans="1:15" x14ac:dyDescent="0.25">
      <c r="A58" s="6">
        <v>686</v>
      </c>
      <c r="B58" s="6" t="s">
        <v>46</v>
      </c>
      <c r="C58" s="21" t="s">
        <v>43</v>
      </c>
      <c r="D58" s="6">
        <v>0.3</v>
      </c>
      <c r="E58" s="6">
        <v>0</v>
      </c>
      <c r="F58" s="6">
        <v>15.2</v>
      </c>
      <c r="G58" s="6">
        <v>60</v>
      </c>
      <c r="H58" s="22">
        <v>0.22</v>
      </c>
      <c r="I58" s="6">
        <v>0</v>
      </c>
      <c r="J58" s="6">
        <v>0</v>
      </c>
      <c r="K58" s="6">
        <v>0</v>
      </c>
      <c r="L58" s="6">
        <v>16</v>
      </c>
      <c r="M58" s="6">
        <v>8</v>
      </c>
      <c r="N58" s="6">
        <v>6</v>
      </c>
      <c r="O58" s="6">
        <v>0.8</v>
      </c>
    </row>
    <row r="59" spans="1:15" x14ac:dyDescent="0.25">
      <c r="A59" s="6"/>
      <c r="B59" s="6" t="s">
        <v>75</v>
      </c>
      <c r="C59" s="21" t="s">
        <v>47</v>
      </c>
      <c r="D59" s="22">
        <v>2.4900000000000002</v>
      </c>
      <c r="E59" s="22">
        <v>0.48</v>
      </c>
      <c r="F59" s="22">
        <v>15.9</v>
      </c>
      <c r="G59" s="22">
        <v>79.8</v>
      </c>
      <c r="H59" s="22">
        <v>0.18</v>
      </c>
      <c r="I59" s="24">
        <v>0</v>
      </c>
      <c r="J59" s="24">
        <v>0</v>
      </c>
      <c r="K59" s="24">
        <v>0</v>
      </c>
      <c r="L59" s="22">
        <v>25.6</v>
      </c>
      <c r="M59" s="22">
        <v>94.4</v>
      </c>
      <c r="N59" s="22">
        <v>49.6</v>
      </c>
      <c r="O59" s="22">
        <v>3.52</v>
      </c>
    </row>
    <row r="60" spans="1:15" s="12" customFormat="1" x14ac:dyDescent="0.25">
      <c r="A60" s="23" t="s">
        <v>7</v>
      </c>
      <c r="B60" s="23"/>
      <c r="C60" s="11"/>
      <c r="D60" s="23">
        <f>SUM(D55:D59)</f>
        <v>14.680000000000001</v>
      </c>
      <c r="E60" s="23">
        <f t="shared" ref="E60:F60" si="8">SUM(E55:E59)</f>
        <v>21.25</v>
      </c>
      <c r="F60" s="23">
        <f t="shared" si="8"/>
        <v>93.23</v>
      </c>
      <c r="G60" s="23">
        <f>SUM(G55:G59)</f>
        <v>580.29999999999995</v>
      </c>
      <c r="H60" s="23">
        <f t="shared" ref="H60:O60" si="9">SUM(H55:H59)</f>
        <v>1.38</v>
      </c>
      <c r="I60" s="23">
        <f t="shared" si="9"/>
        <v>1.1800000000000002</v>
      </c>
      <c r="J60" s="23">
        <f t="shared" si="9"/>
        <v>52.09</v>
      </c>
      <c r="K60" s="23">
        <f t="shared" si="9"/>
        <v>4.3599999999999994</v>
      </c>
      <c r="L60" s="23">
        <f t="shared" si="9"/>
        <v>370.90000000000003</v>
      </c>
      <c r="M60" s="23">
        <f t="shared" si="9"/>
        <v>258.39999999999998</v>
      </c>
      <c r="N60" s="23">
        <f t="shared" si="9"/>
        <v>76.5</v>
      </c>
      <c r="O60" s="23">
        <f t="shared" si="9"/>
        <v>19.170000000000002</v>
      </c>
    </row>
    <row r="61" spans="1:15" x14ac:dyDescent="0.25">
      <c r="A61" s="51" t="s">
        <v>24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3"/>
    </row>
    <row r="62" spans="1:15" x14ac:dyDescent="0.25">
      <c r="A62" s="6">
        <v>492</v>
      </c>
      <c r="B62" s="6" t="s">
        <v>82</v>
      </c>
      <c r="C62" s="7" t="s">
        <v>61</v>
      </c>
      <c r="D62" s="6">
        <v>15</v>
      </c>
      <c r="E62" s="6">
        <v>10</v>
      </c>
      <c r="F62" s="6">
        <v>42.23</v>
      </c>
      <c r="G62" s="6">
        <v>369.15</v>
      </c>
      <c r="H62" s="22">
        <v>7.0000000000000007E-2</v>
      </c>
      <c r="I62" s="6">
        <v>5.07</v>
      </c>
      <c r="J62" s="6">
        <v>29.5</v>
      </c>
      <c r="K62" s="6">
        <v>0.3</v>
      </c>
      <c r="L62" s="6">
        <v>8.1</v>
      </c>
      <c r="M62" s="6">
        <v>382</v>
      </c>
      <c r="N62" s="6">
        <v>46.6</v>
      </c>
      <c r="O62" s="6">
        <v>3.927</v>
      </c>
    </row>
    <row r="63" spans="1:15" x14ac:dyDescent="0.25">
      <c r="A63" s="6"/>
      <c r="B63" s="6" t="s">
        <v>77</v>
      </c>
      <c r="C63" s="21" t="s">
        <v>55</v>
      </c>
      <c r="D63" s="6">
        <v>1.33</v>
      </c>
      <c r="E63" s="6">
        <v>0.1</v>
      </c>
      <c r="F63" s="6">
        <v>1.7</v>
      </c>
      <c r="G63" s="6">
        <v>13</v>
      </c>
      <c r="H63" s="29">
        <v>0.53300000000000003</v>
      </c>
      <c r="I63" s="6">
        <v>13.333</v>
      </c>
      <c r="J63" s="6">
        <v>0</v>
      </c>
      <c r="K63" s="6">
        <v>0</v>
      </c>
      <c r="L63" s="6">
        <v>61.332999999999998</v>
      </c>
      <c r="M63" s="6">
        <v>64</v>
      </c>
      <c r="N63" s="6">
        <v>37.332999999999998</v>
      </c>
      <c r="O63" s="6">
        <v>1.6</v>
      </c>
    </row>
    <row r="64" spans="1:15" x14ac:dyDescent="0.25">
      <c r="A64" s="6">
        <v>631</v>
      </c>
      <c r="B64" s="6" t="s">
        <v>79</v>
      </c>
      <c r="C64" s="21" t="s">
        <v>43</v>
      </c>
      <c r="D64" s="6">
        <v>0.2</v>
      </c>
      <c r="E64" s="6">
        <v>0</v>
      </c>
      <c r="F64" s="6">
        <v>35.799999999999997</v>
      </c>
      <c r="G64" s="6">
        <v>142</v>
      </c>
      <c r="H64" s="22">
        <v>0.02</v>
      </c>
      <c r="I64" s="6">
        <v>5.4</v>
      </c>
      <c r="J64" s="6">
        <v>0</v>
      </c>
      <c r="K64" s="6">
        <v>0</v>
      </c>
      <c r="L64" s="6">
        <v>12</v>
      </c>
      <c r="M64" s="6">
        <v>4</v>
      </c>
      <c r="N64" s="6">
        <v>4</v>
      </c>
      <c r="O64" s="6">
        <v>0.8</v>
      </c>
    </row>
    <row r="65" spans="1:15" x14ac:dyDescent="0.25">
      <c r="A65" s="6"/>
      <c r="B65" s="6" t="s">
        <v>75</v>
      </c>
      <c r="C65" s="21" t="s">
        <v>47</v>
      </c>
      <c r="D65" s="22">
        <v>2.4900000000000002</v>
      </c>
      <c r="E65" s="22">
        <v>0.48</v>
      </c>
      <c r="F65" s="22">
        <v>15.9</v>
      </c>
      <c r="G65" s="22">
        <v>79.8</v>
      </c>
      <c r="H65" s="22">
        <v>0.18</v>
      </c>
      <c r="I65" s="24">
        <v>0</v>
      </c>
      <c r="J65" s="24">
        <v>0</v>
      </c>
      <c r="K65" s="24">
        <v>0</v>
      </c>
      <c r="L65" s="22">
        <v>25.6</v>
      </c>
      <c r="M65" s="22">
        <v>94.4</v>
      </c>
      <c r="N65" s="22">
        <v>49.6</v>
      </c>
      <c r="O65" s="22">
        <v>3.52</v>
      </c>
    </row>
    <row r="66" spans="1:15" s="12" customFormat="1" x14ac:dyDescent="0.25">
      <c r="A66" s="23" t="s">
        <v>7</v>
      </c>
      <c r="B66" s="23"/>
      <c r="C66" s="11"/>
      <c r="D66" s="23">
        <f t="shared" ref="D66:O66" si="10">SUM(D62:D65)</f>
        <v>19.019999999999996</v>
      </c>
      <c r="E66" s="23">
        <f t="shared" si="10"/>
        <v>10.58</v>
      </c>
      <c r="F66" s="23">
        <f t="shared" si="10"/>
        <v>95.63</v>
      </c>
      <c r="G66" s="23">
        <f t="shared" si="10"/>
        <v>603.94999999999993</v>
      </c>
      <c r="H66" s="23">
        <f t="shared" si="10"/>
        <v>0.80299999999999994</v>
      </c>
      <c r="I66" s="23">
        <f t="shared" si="10"/>
        <v>23.802999999999997</v>
      </c>
      <c r="J66" s="23">
        <f t="shared" si="10"/>
        <v>29.5</v>
      </c>
      <c r="K66" s="23">
        <f t="shared" si="10"/>
        <v>0.3</v>
      </c>
      <c r="L66" s="23">
        <f t="shared" si="10"/>
        <v>107.03299999999999</v>
      </c>
      <c r="M66" s="23">
        <f t="shared" si="10"/>
        <v>544.4</v>
      </c>
      <c r="N66" s="23">
        <f t="shared" si="10"/>
        <v>137.53299999999999</v>
      </c>
      <c r="O66" s="23">
        <f t="shared" si="10"/>
        <v>9.8469999999999995</v>
      </c>
    </row>
    <row r="67" spans="1:15" x14ac:dyDescent="0.25">
      <c r="A67" s="51" t="s">
        <v>25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</row>
    <row r="68" spans="1:15" x14ac:dyDescent="0.25">
      <c r="A68" s="6" t="s">
        <v>94</v>
      </c>
      <c r="B68" s="6" t="s">
        <v>84</v>
      </c>
      <c r="C68" s="7" t="s">
        <v>66</v>
      </c>
      <c r="D68" s="6">
        <v>12.93</v>
      </c>
      <c r="E68" s="6">
        <v>11</v>
      </c>
      <c r="F68" s="6">
        <v>0</v>
      </c>
      <c r="G68" s="6">
        <v>240</v>
      </c>
      <c r="H68" s="22">
        <v>0.1</v>
      </c>
      <c r="I68" s="6">
        <v>1.1000000000000001</v>
      </c>
      <c r="J68" s="6">
        <v>2.2000000000000002</v>
      </c>
      <c r="K68" s="6">
        <v>0.3</v>
      </c>
      <c r="L68" s="6">
        <v>36.200000000000003</v>
      </c>
      <c r="M68" s="6">
        <v>114.1</v>
      </c>
      <c r="N68" s="6">
        <v>31</v>
      </c>
      <c r="O68" s="6">
        <v>1.2</v>
      </c>
    </row>
    <row r="69" spans="1:15" x14ac:dyDescent="0.25">
      <c r="A69" s="6">
        <v>520</v>
      </c>
      <c r="B69" s="6" t="s">
        <v>9</v>
      </c>
      <c r="C69" s="7" t="s">
        <v>56</v>
      </c>
      <c r="D69" s="6">
        <v>3.78</v>
      </c>
      <c r="E69" s="6">
        <v>8.1</v>
      </c>
      <c r="F69" s="6">
        <v>26.3</v>
      </c>
      <c r="G69" s="6">
        <v>196.2</v>
      </c>
      <c r="H69" s="22">
        <v>0.24</v>
      </c>
      <c r="I69" s="6">
        <v>8.8800000000000008</v>
      </c>
      <c r="J69" s="6">
        <v>8.0000000000000002E-3</v>
      </c>
      <c r="K69" s="6">
        <v>0.26</v>
      </c>
      <c r="L69" s="6">
        <v>70.2</v>
      </c>
      <c r="M69" s="6">
        <v>145.6</v>
      </c>
      <c r="N69" s="6">
        <v>52</v>
      </c>
      <c r="O69" s="6">
        <v>1.82</v>
      </c>
    </row>
    <row r="70" spans="1:15" x14ac:dyDescent="0.25">
      <c r="A70" s="6">
        <v>101</v>
      </c>
      <c r="B70" s="6" t="s">
        <v>89</v>
      </c>
      <c r="C70" s="21" t="s">
        <v>55</v>
      </c>
      <c r="D70" s="6">
        <v>1.2</v>
      </c>
      <c r="E70" s="6">
        <v>4.75</v>
      </c>
      <c r="F70" s="6">
        <v>13.2</v>
      </c>
      <c r="G70" s="6">
        <v>78</v>
      </c>
      <c r="H70" s="22">
        <v>0.03</v>
      </c>
      <c r="I70" s="6">
        <v>9.6</v>
      </c>
      <c r="J70" s="6">
        <v>0</v>
      </c>
      <c r="K70" s="6">
        <v>2.1</v>
      </c>
      <c r="L70" s="6">
        <v>32</v>
      </c>
      <c r="M70" s="6">
        <v>30</v>
      </c>
      <c r="N70" s="6">
        <v>13</v>
      </c>
      <c r="O70" s="6">
        <v>0.8</v>
      </c>
    </row>
    <row r="71" spans="1:15" x14ac:dyDescent="0.25">
      <c r="A71" s="6">
        <v>685</v>
      </c>
      <c r="B71" s="6" t="s">
        <v>26</v>
      </c>
      <c r="C71" s="21" t="s">
        <v>43</v>
      </c>
      <c r="D71" s="22">
        <v>0.2</v>
      </c>
      <c r="E71" s="22">
        <v>0</v>
      </c>
      <c r="F71" s="22">
        <v>15</v>
      </c>
      <c r="G71" s="22">
        <v>58</v>
      </c>
      <c r="H71" s="22">
        <v>0</v>
      </c>
      <c r="I71" s="24">
        <v>0</v>
      </c>
      <c r="J71" s="24">
        <v>0</v>
      </c>
      <c r="K71" s="22">
        <v>0</v>
      </c>
      <c r="L71" s="22">
        <v>12</v>
      </c>
      <c r="M71" s="22">
        <v>8</v>
      </c>
      <c r="N71" s="22">
        <v>6</v>
      </c>
      <c r="O71" s="22">
        <v>0.8</v>
      </c>
    </row>
    <row r="72" spans="1:15" x14ac:dyDescent="0.25">
      <c r="A72" s="6"/>
      <c r="B72" s="6" t="s">
        <v>75</v>
      </c>
      <c r="C72" s="21" t="s">
        <v>47</v>
      </c>
      <c r="D72" s="22">
        <v>2.4900000000000002</v>
      </c>
      <c r="E72" s="22">
        <v>0.48</v>
      </c>
      <c r="F72" s="22">
        <v>15.9</v>
      </c>
      <c r="G72" s="22">
        <v>79.8</v>
      </c>
      <c r="H72" s="22">
        <v>0.18</v>
      </c>
      <c r="I72" s="24">
        <v>0</v>
      </c>
      <c r="J72" s="24">
        <v>0</v>
      </c>
      <c r="K72" s="24">
        <v>0</v>
      </c>
      <c r="L72" s="22">
        <v>25.6</v>
      </c>
      <c r="M72" s="22">
        <v>94.4</v>
      </c>
      <c r="N72" s="22">
        <v>49.6</v>
      </c>
      <c r="O72" s="22">
        <v>3.52</v>
      </c>
    </row>
    <row r="73" spans="1:15" s="12" customFormat="1" x14ac:dyDescent="0.25">
      <c r="A73" s="23" t="s">
        <v>7</v>
      </c>
      <c r="B73" s="23"/>
      <c r="C73" s="11"/>
      <c r="D73" s="23">
        <f>SUM(D68:D72)</f>
        <v>20.6</v>
      </c>
      <c r="E73" s="23">
        <f t="shared" ref="E73:O73" si="11">SUM(E68:E72)</f>
        <v>24.330000000000002</v>
      </c>
      <c r="F73" s="23">
        <f t="shared" si="11"/>
        <v>70.400000000000006</v>
      </c>
      <c r="G73" s="23">
        <f t="shared" si="11"/>
        <v>652</v>
      </c>
      <c r="H73" s="23">
        <f t="shared" si="11"/>
        <v>0.55000000000000004</v>
      </c>
      <c r="I73" s="23">
        <f t="shared" si="11"/>
        <v>19.579999999999998</v>
      </c>
      <c r="J73" s="23">
        <f t="shared" si="11"/>
        <v>2.2080000000000002</v>
      </c>
      <c r="K73" s="23">
        <f t="shared" si="11"/>
        <v>2.66</v>
      </c>
      <c r="L73" s="23">
        <f t="shared" si="11"/>
        <v>176</v>
      </c>
      <c r="M73" s="23">
        <f t="shared" si="11"/>
        <v>392.1</v>
      </c>
      <c r="N73" s="23">
        <f t="shared" si="11"/>
        <v>151.6</v>
      </c>
      <c r="O73" s="23">
        <f t="shared" si="11"/>
        <v>8.14</v>
      </c>
    </row>
    <row r="74" spans="1:15" x14ac:dyDescent="0.25">
      <c r="A74" s="6"/>
      <c r="B74" s="10" t="s">
        <v>52</v>
      </c>
      <c r="C74" s="8"/>
      <c r="D74" s="27">
        <f t="shared" ref="D74:O74" si="12">AVERAGE(D73,D66,D60,D53,D47,D40,D33,D27,D20,D13)</f>
        <v>24.077000000000002</v>
      </c>
      <c r="E74" s="27">
        <f t="shared" si="12"/>
        <v>25.213000000000001</v>
      </c>
      <c r="F74" s="27">
        <f t="shared" si="12"/>
        <v>90.875</v>
      </c>
      <c r="G74" s="27">
        <f t="shared" si="12"/>
        <v>673.98500000000001</v>
      </c>
      <c r="H74" s="27">
        <f t="shared" si="12"/>
        <v>0.82720000000000005</v>
      </c>
      <c r="I74" s="27">
        <f t="shared" si="12"/>
        <v>14.994599999999997</v>
      </c>
      <c r="J74" s="27">
        <f t="shared" si="12"/>
        <v>15.273599999999998</v>
      </c>
      <c r="K74" s="27">
        <f t="shared" si="12"/>
        <v>1.2399999999999998</v>
      </c>
      <c r="L74" s="27">
        <f t="shared" si="12"/>
        <v>190.51060000000001</v>
      </c>
      <c r="M74" s="27">
        <f t="shared" si="12"/>
        <v>352.428</v>
      </c>
      <c r="N74" s="27">
        <f t="shared" si="12"/>
        <v>131.36459999999997</v>
      </c>
      <c r="O74" s="27">
        <f t="shared" si="12"/>
        <v>12.201700000000002</v>
      </c>
    </row>
    <row r="75" spans="1:15" x14ac:dyDescent="0.25">
      <c r="A75" s="13"/>
      <c r="B75" s="14"/>
      <c r="C75" s="15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x14ac:dyDescent="0.25">
      <c r="A76" s="45" t="s">
        <v>53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13"/>
    </row>
    <row r="77" spans="1:15" x14ac:dyDescent="0.25">
      <c r="A77" s="45" t="s">
        <v>54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13"/>
    </row>
    <row r="78" spans="1:15" x14ac:dyDescent="0.25">
      <c r="A78" s="13"/>
      <c r="B78" s="14"/>
      <c r="C78" s="15"/>
      <c r="D78" s="13"/>
      <c r="E78" s="13"/>
      <c r="F78" s="13"/>
      <c r="G78" s="13"/>
      <c r="H78" s="13"/>
      <c r="I78" s="13"/>
      <c r="J78" s="13"/>
      <c r="K78" s="13"/>
      <c r="L78" s="13"/>
    </row>
    <row r="79" spans="1:15" x14ac:dyDescent="0.25">
      <c r="A79" s="13"/>
      <c r="B79" s="14"/>
      <c r="C79" s="15"/>
      <c r="D79" s="13"/>
      <c r="E79" s="13"/>
      <c r="F79" s="13"/>
      <c r="G79" s="13"/>
      <c r="H79" s="13"/>
      <c r="I79" s="13"/>
      <c r="J79" s="13"/>
      <c r="K79" s="13"/>
      <c r="L79" s="13"/>
    </row>
    <row r="80" spans="1:15" x14ac:dyDescent="0.25">
      <c r="A80" s="13"/>
      <c r="B80" s="14"/>
      <c r="C80" s="15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3"/>
      <c r="B81" s="14"/>
      <c r="C81" s="15"/>
      <c r="D81" s="13"/>
      <c r="E81" s="13"/>
      <c r="F81" s="13"/>
      <c r="G81" s="13"/>
      <c r="H81" s="13"/>
      <c r="I81" s="13"/>
      <c r="J81" s="13"/>
      <c r="K81" s="13"/>
      <c r="L81" s="13"/>
    </row>
    <row r="82" spans="1:12" x14ac:dyDescent="0.25">
      <c r="A82" s="13"/>
      <c r="B82" s="14"/>
      <c r="C82" s="15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3"/>
      <c r="B83" s="14"/>
      <c r="C83" s="15"/>
      <c r="D83" s="13"/>
      <c r="E83" s="13"/>
      <c r="F83" s="13"/>
      <c r="G83" s="13"/>
      <c r="H83" s="13"/>
      <c r="I83" s="13"/>
      <c r="J83" s="13"/>
      <c r="K83" s="13"/>
      <c r="L83" s="13"/>
    </row>
    <row r="84" spans="1:12" x14ac:dyDescent="0.25">
      <c r="A84" s="13"/>
      <c r="B84" s="14"/>
      <c r="C84" s="15"/>
      <c r="D84" s="13"/>
      <c r="E84" s="13"/>
      <c r="F84" s="13"/>
      <c r="G84" s="13"/>
      <c r="H84" s="13"/>
      <c r="I84" s="13"/>
      <c r="J84" s="13"/>
      <c r="K84" s="13"/>
      <c r="L84" s="13"/>
    </row>
    <row r="85" spans="1:12" x14ac:dyDescent="0.25">
      <c r="A85" s="13"/>
      <c r="B85" s="14"/>
      <c r="C85" s="15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13"/>
      <c r="B86" s="14"/>
      <c r="C86" s="15"/>
      <c r="D86" s="13"/>
      <c r="E86" s="13"/>
      <c r="F86" s="13"/>
      <c r="G86" s="13"/>
      <c r="H86" s="13"/>
      <c r="I86" s="13"/>
      <c r="J86" s="13"/>
      <c r="K86" s="13"/>
      <c r="L86" s="13"/>
    </row>
    <row r="87" spans="1:12" x14ac:dyDescent="0.25">
      <c r="A87" s="13"/>
      <c r="B87" s="14"/>
      <c r="C87" s="15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13"/>
      <c r="B88" s="14"/>
      <c r="C88" s="15"/>
      <c r="D88" s="13"/>
      <c r="E88" s="13"/>
      <c r="F88" s="13"/>
      <c r="G88" s="13"/>
      <c r="H88" s="13"/>
      <c r="I88" s="13"/>
      <c r="J88" s="13"/>
      <c r="K88" s="13"/>
      <c r="L88" s="13"/>
    </row>
    <row r="89" spans="1:12" x14ac:dyDescent="0.25">
      <c r="A89" s="13"/>
      <c r="B89" s="14"/>
      <c r="C89" s="15"/>
      <c r="D89" s="13"/>
      <c r="E89" s="13"/>
      <c r="F89" s="13"/>
      <c r="G89" s="13"/>
      <c r="H89" s="13"/>
      <c r="I89" s="13"/>
      <c r="J89" s="13"/>
      <c r="K89" s="13"/>
      <c r="L89" s="13"/>
    </row>
    <row r="90" spans="1:12" x14ac:dyDescent="0.25">
      <c r="A90" s="13"/>
      <c r="B90" s="14"/>
      <c r="C90" s="15"/>
      <c r="D90" s="13"/>
      <c r="E90" s="13"/>
      <c r="F90" s="13"/>
      <c r="G90" s="13"/>
      <c r="H90" s="13"/>
      <c r="I90" s="13"/>
      <c r="J90" s="13"/>
      <c r="K90" s="13"/>
      <c r="L90" s="13"/>
    </row>
    <row r="91" spans="1:12" x14ac:dyDescent="0.25">
      <c r="A91" s="13"/>
      <c r="B91" s="14"/>
      <c r="C91" s="15"/>
      <c r="D91" s="13"/>
      <c r="E91" s="13"/>
      <c r="F91" s="13"/>
      <c r="G91" s="13"/>
      <c r="H91" s="13"/>
      <c r="I91" s="13"/>
      <c r="J91" s="13"/>
      <c r="K91" s="13"/>
      <c r="L91" s="13"/>
    </row>
    <row r="92" spans="1:12" x14ac:dyDescent="0.25">
      <c r="A92" s="13"/>
      <c r="B92" s="14"/>
      <c r="C92" s="15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25">
      <c r="A93" s="13"/>
      <c r="B93" s="14"/>
      <c r="C93" s="15"/>
      <c r="D93" s="13"/>
      <c r="E93" s="13"/>
      <c r="F93" s="13"/>
      <c r="G93" s="13"/>
      <c r="H93" s="13"/>
      <c r="I93" s="13"/>
      <c r="J93" s="13"/>
      <c r="K93" s="13"/>
      <c r="L93" s="13"/>
    </row>
    <row r="94" spans="1:12" x14ac:dyDescent="0.25">
      <c r="A94" s="13"/>
      <c r="B94" s="14"/>
      <c r="C94" s="15"/>
      <c r="D94" s="13"/>
      <c r="E94" s="13"/>
      <c r="F94" s="13"/>
      <c r="G94" s="13"/>
      <c r="H94" s="13"/>
      <c r="I94" s="13"/>
      <c r="J94" s="13"/>
      <c r="K94" s="13"/>
      <c r="L94" s="13"/>
    </row>
    <row r="95" spans="1:12" x14ac:dyDescent="0.25">
      <c r="A95" s="13"/>
      <c r="B95" s="14"/>
      <c r="C95" s="15"/>
      <c r="D95" s="13"/>
      <c r="E95" s="13"/>
      <c r="F95" s="13"/>
      <c r="G95" s="13"/>
      <c r="H95" s="13"/>
      <c r="I95" s="13"/>
      <c r="J95" s="13"/>
      <c r="K95" s="13"/>
      <c r="L95" s="13"/>
    </row>
    <row r="96" spans="1:12" x14ac:dyDescent="0.25">
      <c r="A96" s="13"/>
      <c r="B96" s="14"/>
      <c r="C96" s="15"/>
      <c r="D96" s="13"/>
      <c r="E96" s="13"/>
      <c r="F96" s="13"/>
      <c r="G96" s="13"/>
      <c r="H96" s="13"/>
      <c r="I96" s="13"/>
      <c r="J96" s="13"/>
      <c r="K96" s="13"/>
      <c r="L96" s="13"/>
    </row>
    <row r="97" spans="1:12" x14ac:dyDescent="0.25">
      <c r="A97" s="13"/>
      <c r="B97" s="14"/>
      <c r="C97" s="15"/>
      <c r="D97" s="13"/>
      <c r="E97" s="13"/>
      <c r="F97" s="13"/>
      <c r="G97" s="13"/>
      <c r="H97" s="13"/>
      <c r="I97" s="13"/>
      <c r="J97" s="13"/>
      <c r="K97" s="13"/>
      <c r="L97" s="13"/>
    </row>
    <row r="98" spans="1:12" x14ac:dyDescent="0.25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C105" s="16"/>
    </row>
    <row r="106" spans="1:12" x14ac:dyDescent="0.25">
      <c r="C106" s="16"/>
    </row>
    <row r="107" spans="1:12" x14ac:dyDescent="0.25">
      <c r="C107" s="16"/>
    </row>
    <row r="108" spans="1:12" x14ac:dyDescent="0.25">
      <c r="C108" s="16"/>
    </row>
    <row r="109" spans="1:12" x14ac:dyDescent="0.25">
      <c r="C109" s="16"/>
    </row>
    <row r="110" spans="1:12" x14ac:dyDescent="0.25">
      <c r="C110" s="16"/>
    </row>
    <row r="111" spans="1:12" x14ac:dyDescent="0.25">
      <c r="C111" s="16"/>
    </row>
    <row r="112" spans="1:12" x14ac:dyDescent="0.25">
      <c r="C112" s="16"/>
    </row>
    <row r="113" spans="3:3" x14ac:dyDescent="0.25">
      <c r="C113" s="16"/>
    </row>
    <row r="114" spans="3:3" x14ac:dyDescent="0.25">
      <c r="C114" s="16"/>
    </row>
    <row r="115" spans="3:3" x14ac:dyDescent="0.25">
      <c r="C115" s="16"/>
    </row>
    <row r="116" spans="3:3" x14ac:dyDescent="0.25">
      <c r="C116" s="16"/>
    </row>
    <row r="117" spans="3:3" x14ac:dyDescent="0.25">
      <c r="C117" s="16"/>
    </row>
    <row r="118" spans="3:3" x14ac:dyDescent="0.25">
      <c r="C118" s="16"/>
    </row>
    <row r="119" spans="3:3" x14ac:dyDescent="0.25">
      <c r="C119" s="16"/>
    </row>
    <row r="120" spans="3:3" x14ac:dyDescent="0.25">
      <c r="C120" s="16"/>
    </row>
    <row r="121" spans="3:3" x14ac:dyDescent="0.25">
      <c r="C121" s="16"/>
    </row>
    <row r="122" spans="3:3" x14ac:dyDescent="0.25">
      <c r="C122" s="16"/>
    </row>
    <row r="123" spans="3:3" x14ac:dyDescent="0.25">
      <c r="C123" s="16"/>
    </row>
    <row r="124" spans="3:3" x14ac:dyDescent="0.25">
      <c r="C124" s="16"/>
    </row>
    <row r="125" spans="3:3" x14ac:dyDescent="0.25">
      <c r="C125" s="16"/>
    </row>
    <row r="126" spans="3:3" x14ac:dyDescent="0.25">
      <c r="C126" s="16"/>
    </row>
    <row r="127" spans="3:3" x14ac:dyDescent="0.25">
      <c r="C127" s="16"/>
    </row>
    <row r="128" spans="3:3" x14ac:dyDescent="0.25">
      <c r="C128" s="16"/>
    </row>
    <row r="129" spans="3:3" x14ac:dyDescent="0.25">
      <c r="C129" s="16"/>
    </row>
    <row r="130" spans="3:3" x14ac:dyDescent="0.25">
      <c r="C130" s="16"/>
    </row>
    <row r="131" spans="3:3" x14ac:dyDescent="0.25">
      <c r="C131" s="16"/>
    </row>
    <row r="132" spans="3:3" x14ac:dyDescent="0.25">
      <c r="C132" s="16"/>
    </row>
    <row r="133" spans="3:3" x14ac:dyDescent="0.25">
      <c r="C133" s="16"/>
    </row>
    <row r="134" spans="3:3" x14ac:dyDescent="0.25">
      <c r="C134" s="16"/>
    </row>
    <row r="135" spans="3:3" x14ac:dyDescent="0.25">
      <c r="C135" s="16"/>
    </row>
    <row r="136" spans="3:3" x14ac:dyDescent="0.25">
      <c r="C136" s="16"/>
    </row>
    <row r="137" spans="3:3" x14ac:dyDescent="0.25">
      <c r="C137" s="16"/>
    </row>
    <row r="138" spans="3:3" x14ac:dyDescent="0.25">
      <c r="C138" s="16"/>
    </row>
    <row r="139" spans="3:3" x14ac:dyDescent="0.25">
      <c r="C139" s="16"/>
    </row>
    <row r="140" spans="3:3" x14ac:dyDescent="0.25">
      <c r="C140" s="16"/>
    </row>
    <row r="141" spans="3:3" x14ac:dyDescent="0.25">
      <c r="C141" s="16"/>
    </row>
    <row r="142" spans="3:3" x14ac:dyDescent="0.25">
      <c r="C142" s="16"/>
    </row>
    <row r="143" spans="3:3" x14ac:dyDescent="0.25">
      <c r="C143" s="16"/>
    </row>
    <row r="144" spans="3:3" x14ac:dyDescent="0.25">
      <c r="C144" s="16"/>
    </row>
    <row r="145" spans="3:3" x14ac:dyDescent="0.25">
      <c r="C145" s="16"/>
    </row>
    <row r="146" spans="3:3" x14ac:dyDescent="0.25">
      <c r="C146" s="16"/>
    </row>
  </sheetData>
  <mergeCells count="23">
    <mergeCell ref="A3:O3"/>
    <mergeCell ref="A4:O4"/>
    <mergeCell ref="A5:A6"/>
    <mergeCell ref="B5:B6"/>
    <mergeCell ref="C5:C6"/>
    <mergeCell ref="D5:D6"/>
    <mergeCell ref="E5:E6"/>
    <mergeCell ref="F5:F6"/>
    <mergeCell ref="G5:G6"/>
    <mergeCell ref="H5:K5"/>
    <mergeCell ref="L5:O5"/>
    <mergeCell ref="A7:O7"/>
    <mergeCell ref="A14:O14"/>
    <mergeCell ref="A21:O21"/>
    <mergeCell ref="A28:O28"/>
    <mergeCell ref="A34:O34"/>
    <mergeCell ref="A76:K76"/>
    <mergeCell ref="A77:K77"/>
    <mergeCell ref="A41:O41"/>
    <mergeCell ref="A48:O48"/>
    <mergeCell ref="A54:O54"/>
    <mergeCell ref="A61:O61"/>
    <mergeCell ref="A67:O67"/>
  </mergeCells>
  <pageMargins left="0.23622047244094491" right="0.23622047244094491" top="0.74803149606299213" bottom="0.74803149606299213" header="0.31496062992125984" footer="0.31496062992125984"/>
  <pageSetup paperSize="9" scale="78" orientation="landscape" horizontalDpi="1200" verticalDpi="1200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56"/>
  <sheetViews>
    <sheetView tabSelected="1" view="pageBreakPreview" topLeftCell="A67" zoomScaleNormal="100" zoomScaleSheetLayoutView="100" workbookViewId="0">
      <selection activeCell="A78" sqref="A78"/>
    </sheetView>
  </sheetViews>
  <sheetFormatPr defaultRowHeight="15.75" x14ac:dyDescent="0.25"/>
  <cols>
    <col min="1" max="1" width="11.28515625" style="1" customWidth="1"/>
    <col min="2" max="2" width="37.140625" style="1" customWidth="1"/>
    <col min="3" max="3" width="11.85546875" style="1" customWidth="1"/>
    <col min="4" max="5" width="8.7109375" style="1" customWidth="1"/>
    <col min="6" max="6" width="10.85546875" style="1" customWidth="1"/>
    <col min="7" max="15" width="8.7109375" style="1" customWidth="1"/>
    <col min="16" max="16384" width="9.140625" style="1"/>
  </cols>
  <sheetData>
    <row r="3" spans="1:15" x14ac:dyDescent="0.25">
      <c r="A3" s="46" t="s">
        <v>108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s="2" customFormat="1" ht="21" customHeight="1" x14ac:dyDescent="0.25">
      <c r="A5" s="48" t="s">
        <v>0</v>
      </c>
      <c r="B5" s="49" t="s">
        <v>1</v>
      </c>
      <c r="C5" s="48" t="s">
        <v>30</v>
      </c>
      <c r="D5" s="49" t="s">
        <v>2</v>
      </c>
      <c r="E5" s="49" t="s">
        <v>3</v>
      </c>
      <c r="F5" s="49" t="s">
        <v>4</v>
      </c>
      <c r="G5" s="49" t="s">
        <v>5</v>
      </c>
      <c r="H5" s="48" t="s">
        <v>31</v>
      </c>
      <c r="I5" s="48"/>
      <c r="J5" s="48"/>
      <c r="K5" s="48"/>
      <c r="L5" s="49" t="s">
        <v>32</v>
      </c>
      <c r="M5" s="49"/>
      <c r="N5" s="49"/>
      <c r="O5" s="49"/>
    </row>
    <row r="6" spans="1:15" s="2" customFormat="1" ht="17.25" customHeight="1" x14ac:dyDescent="0.25">
      <c r="A6" s="48"/>
      <c r="B6" s="49"/>
      <c r="C6" s="48"/>
      <c r="D6" s="49"/>
      <c r="E6" s="49"/>
      <c r="F6" s="49"/>
      <c r="G6" s="49"/>
      <c r="H6" s="17" t="s">
        <v>33</v>
      </c>
      <c r="I6" s="18" t="s">
        <v>34</v>
      </c>
      <c r="J6" s="18" t="s">
        <v>35</v>
      </c>
      <c r="K6" s="18" t="s">
        <v>36</v>
      </c>
      <c r="L6" s="18" t="s">
        <v>37</v>
      </c>
      <c r="M6" s="18" t="s">
        <v>38</v>
      </c>
      <c r="N6" s="18" t="s">
        <v>39</v>
      </c>
      <c r="O6" s="18" t="s">
        <v>40</v>
      </c>
    </row>
    <row r="7" spans="1:15" x14ac:dyDescent="0.25">
      <c r="A7" s="6" t="s">
        <v>109</v>
      </c>
      <c r="B7" s="6" t="s">
        <v>90</v>
      </c>
      <c r="C7" s="7" t="s">
        <v>60</v>
      </c>
      <c r="D7" s="6">
        <v>2</v>
      </c>
      <c r="E7" s="6">
        <v>5.2</v>
      </c>
      <c r="F7" s="6">
        <v>20.46</v>
      </c>
      <c r="G7" s="6">
        <v>106</v>
      </c>
      <c r="H7" s="22">
        <v>7.0000000000000007E-2</v>
      </c>
      <c r="I7" s="6">
        <v>10.8</v>
      </c>
      <c r="J7" s="6">
        <v>0.8</v>
      </c>
      <c r="K7" s="6">
        <v>0.8</v>
      </c>
      <c r="L7" s="6">
        <v>58</v>
      </c>
      <c r="M7" s="6">
        <v>200</v>
      </c>
      <c r="N7" s="6">
        <v>30</v>
      </c>
      <c r="O7" s="6">
        <v>1.3</v>
      </c>
    </row>
    <row r="8" spans="1:15" x14ac:dyDescent="0.25">
      <c r="A8" s="6" t="s">
        <v>110</v>
      </c>
      <c r="B8" s="6" t="s">
        <v>146</v>
      </c>
      <c r="C8" s="21" t="s">
        <v>61</v>
      </c>
      <c r="D8" s="22">
        <v>21.6</v>
      </c>
      <c r="E8" s="22">
        <v>11.8</v>
      </c>
      <c r="F8" s="22">
        <v>37.200000000000003</v>
      </c>
      <c r="G8" s="22">
        <v>350</v>
      </c>
      <c r="H8" s="22">
        <v>0.08</v>
      </c>
      <c r="I8" s="24">
        <v>2.8</v>
      </c>
      <c r="J8" s="24">
        <v>0.08</v>
      </c>
      <c r="K8" s="24">
        <v>0.8</v>
      </c>
      <c r="L8" s="22">
        <v>6.6</v>
      </c>
      <c r="M8" s="22">
        <v>312</v>
      </c>
      <c r="N8" s="22">
        <v>38</v>
      </c>
      <c r="O8" s="22">
        <v>3.2</v>
      </c>
    </row>
    <row r="9" spans="1:15" x14ac:dyDescent="0.25">
      <c r="A9" s="6" t="s">
        <v>111</v>
      </c>
      <c r="B9" s="6" t="s">
        <v>11</v>
      </c>
      <c r="C9" s="21" t="s">
        <v>55</v>
      </c>
      <c r="D9" s="6">
        <v>2.4</v>
      </c>
      <c r="E9" s="6">
        <v>7.6</v>
      </c>
      <c r="F9" s="6">
        <v>13</v>
      </c>
      <c r="G9" s="6">
        <v>132</v>
      </c>
      <c r="H9" s="22">
        <v>0.02</v>
      </c>
      <c r="I9" s="6">
        <v>3.96</v>
      </c>
      <c r="J9" s="6">
        <v>0</v>
      </c>
      <c r="K9" s="6">
        <v>0</v>
      </c>
      <c r="L9" s="6">
        <v>39</v>
      </c>
      <c r="M9" s="6">
        <v>88.5</v>
      </c>
      <c r="N9" s="6">
        <v>18</v>
      </c>
      <c r="O9" s="6">
        <v>6.6</v>
      </c>
    </row>
    <row r="10" spans="1:15" x14ac:dyDescent="0.25">
      <c r="A10" s="6" t="s">
        <v>112</v>
      </c>
      <c r="B10" s="6" t="s">
        <v>93</v>
      </c>
      <c r="C10" s="21" t="s">
        <v>43</v>
      </c>
      <c r="D10" s="6">
        <v>0.04</v>
      </c>
      <c r="E10" s="6">
        <v>0</v>
      </c>
      <c r="F10" s="6">
        <v>2.96</v>
      </c>
      <c r="G10" s="6">
        <v>116</v>
      </c>
      <c r="H10" s="22">
        <v>6.0000000000000001E-3</v>
      </c>
      <c r="I10" s="6">
        <v>0.4</v>
      </c>
      <c r="J10" s="6">
        <v>0</v>
      </c>
      <c r="K10" s="6">
        <v>0</v>
      </c>
      <c r="L10" s="6">
        <v>25.2</v>
      </c>
      <c r="M10" s="6">
        <v>39.6</v>
      </c>
      <c r="N10" s="6">
        <v>19.399999999999999</v>
      </c>
      <c r="O10" s="6">
        <v>0.6</v>
      </c>
    </row>
    <row r="11" spans="1:15" x14ac:dyDescent="0.25">
      <c r="A11" s="6"/>
      <c r="B11" s="6" t="s">
        <v>75</v>
      </c>
      <c r="C11" s="21" t="s">
        <v>44</v>
      </c>
      <c r="D11" s="22">
        <v>3.58</v>
      </c>
      <c r="E11" s="22">
        <v>0.65</v>
      </c>
      <c r="F11" s="22">
        <v>26.16</v>
      </c>
      <c r="G11" s="22">
        <v>135.5</v>
      </c>
      <c r="H11" s="22">
        <v>0.22</v>
      </c>
      <c r="I11" s="24">
        <v>0</v>
      </c>
      <c r="J11" s="24">
        <v>0</v>
      </c>
      <c r="K11" s="24">
        <v>1.8</v>
      </c>
      <c r="L11" s="22">
        <v>32</v>
      </c>
      <c r="M11" s="22">
        <v>59</v>
      </c>
      <c r="N11" s="22">
        <v>62</v>
      </c>
      <c r="O11" s="22">
        <v>4.4000000000000004</v>
      </c>
    </row>
    <row r="12" spans="1:15" s="12" customFormat="1" x14ac:dyDescent="0.25">
      <c r="A12" s="23" t="s">
        <v>7</v>
      </c>
      <c r="B12" s="23"/>
      <c r="C12" s="11"/>
      <c r="D12" s="25">
        <v>29.6</v>
      </c>
      <c r="E12" s="25">
        <v>25.25</v>
      </c>
      <c r="F12" s="25">
        <v>99.78</v>
      </c>
      <c r="G12" s="25">
        <v>839.5</v>
      </c>
      <c r="H12" s="25">
        <f t="shared" ref="H12:O12" si="0">SUM(H8:H11)</f>
        <v>0.32600000000000001</v>
      </c>
      <c r="I12" s="25">
        <f t="shared" si="0"/>
        <v>7.16</v>
      </c>
      <c r="J12" s="25">
        <f t="shared" si="0"/>
        <v>0.08</v>
      </c>
      <c r="K12" s="25">
        <f t="shared" si="0"/>
        <v>2.6</v>
      </c>
      <c r="L12" s="25">
        <f t="shared" si="0"/>
        <v>102.8</v>
      </c>
      <c r="M12" s="25">
        <f t="shared" si="0"/>
        <v>499.1</v>
      </c>
      <c r="N12" s="25">
        <f t="shared" si="0"/>
        <v>137.4</v>
      </c>
      <c r="O12" s="25">
        <f t="shared" si="0"/>
        <v>14.8</v>
      </c>
    </row>
    <row r="13" spans="1:15" x14ac:dyDescent="0.25">
      <c r="A13" s="51" t="s">
        <v>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3"/>
    </row>
    <row r="14" spans="1:15" x14ac:dyDescent="0.25">
      <c r="A14" s="6" t="s">
        <v>113</v>
      </c>
      <c r="B14" s="6" t="s">
        <v>28</v>
      </c>
      <c r="C14" s="21" t="s">
        <v>60</v>
      </c>
      <c r="D14" s="22">
        <v>6.2</v>
      </c>
      <c r="E14" s="22">
        <v>5.6</v>
      </c>
      <c r="F14" s="22">
        <v>22.3</v>
      </c>
      <c r="G14" s="22">
        <v>167</v>
      </c>
      <c r="H14" s="22">
        <v>0.15</v>
      </c>
      <c r="I14" s="24">
        <v>1</v>
      </c>
      <c r="J14" s="24">
        <v>0</v>
      </c>
      <c r="K14" s="24">
        <v>1</v>
      </c>
      <c r="L14" s="22">
        <v>82.5</v>
      </c>
      <c r="M14" s="22">
        <v>327.5</v>
      </c>
      <c r="N14" s="22">
        <v>47.5</v>
      </c>
      <c r="O14" s="22">
        <v>2.25</v>
      </c>
    </row>
    <row r="15" spans="1:15" s="31" customFormat="1" ht="30" x14ac:dyDescent="0.25">
      <c r="A15" s="36" t="s">
        <v>114</v>
      </c>
      <c r="B15" s="43" t="s">
        <v>105</v>
      </c>
      <c r="C15" s="38" t="s">
        <v>106</v>
      </c>
      <c r="D15" s="36">
        <v>10.96</v>
      </c>
      <c r="E15" s="36">
        <v>12.04</v>
      </c>
      <c r="F15" s="36">
        <v>13.12</v>
      </c>
      <c r="G15" s="36">
        <v>202.4</v>
      </c>
      <c r="H15" s="39">
        <v>7.0000000000000007E-2</v>
      </c>
      <c r="I15" s="36">
        <v>0</v>
      </c>
      <c r="J15" s="36">
        <v>0</v>
      </c>
      <c r="K15" s="36">
        <v>0</v>
      </c>
      <c r="L15" s="36">
        <v>56.88</v>
      </c>
      <c r="M15" s="36">
        <v>18.82</v>
      </c>
      <c r="N15" s="36">
        <v>30</v>
      </c>
      <c r="O15" s="36">
        <v>1.3</v>
      </c>
    </row>
    <row r="16" spans="1:15" x14ac:dyDescent="0.25">
      <c r="A16" s="6" t="s">
        <v>116</v>
      </c>
      <c r="B16" s="6" t="s">
        <v>115</v>
      </c>
      <c r="C16" s="21" t="s">
        <v>56</v>
      </c>
      <c r="D16" s="22">
        <v>4.5</v>
      </c>
      <c r="E16" s="22">
        <v>7.05</v>
      </c>
      <c r="F16" s="22">
        <v>23.25</v>
      </c>
      <c r="G16" s="22">
        <v>180</v>
      </c>
      <c r="H16" s="22">
        <v>1.44</v>
      </c>
      <c r="I16" s="24">
        <v>0</v>
      </c>
      <c r="J16" s="24">
        <v>0</v>
      </c>
      <c r="K16" s="24">
        <v>0</v>
      </c>
      <c r="L16" s="22">
        <v>21.6</v>
      </c>
      <c r="M16" s="22">
        <v>129.6</v>
      </c>
      <c r="N16" s="22">
        <v>88.2</v>
      </c>
      <c r="O16" s="22">
        <v>25.4</v>
      </c>
    </row>
    <row r="17" spans="1:15" x14ac:dyDescent="0.25">
      <c r="A17" s="6" t="s">
        <v>117</v>
      </c>
      <c r="B17" s="6" t="s">
        <v>101</v>
      </c>
      <c r="C17" s="21" t="s">
        <v>55</v>
      </c>
      <c r="D17" s="6">
        <v>1.2</v>
      </c>
      <c r="E17" s="6">
        <v>4.75</v>
      </c>
      <c r="F17" s="6">
        <v>13.2</v>
      </c>
      <c r="G17" s="6">
        <v>78</v>
      </c>
      <c r="H17" s="22">
        <v>0.03</v>
      </c>
      <c r="I17" s="6">
        <v>9.6</v>
      </c>
      <c r="J17" s="6">
        <v>0</v>
      </c>
      <c r="K17" s="6">
        <v>2.1</v>
      </c>
      <c r="L17" s="6">
        <v>32</v>
      </c>
      <c r="M17" s="6">
        <v>30</v>
      </c>
      <c r="N17" s="6">
        <v>13</v>
      </c>
      <c r="O17" s="6">
        <v>0.8</v>
      </c>
    </row>
    <row r="18" spans="1:15" x14ac:dyDescent="0.25">
      <c r="A18" s="6" t="s">
        <v>118</v>
      </c>
      <c r="B18" s="6" t="s">
        <v>26</v>
      </c>
      <c r="C18" s="21" t="s">
        <v>43</v>
      </c>
      <c r="D18" s="22">
        <v>0.2</v>
      </c>
      <c r="E18" s="22">
        <v>0</v>
      </c>
      <c r="F18" s="22">
        <v>15</v>
      </c>
      <c r="G18" s="22">
        <v>58</v>
      </c>
      <c r="H18" s="22">
        <v>0</v>
      </c>
      <c r="I18" s="24">
        <v>0</v>
      </c>
      <c r="J18" s="24">
        <v>0</v>
      </c>
      <c r="K18" s="22">
        <v>0</v>
      </c>
      <c r="L18" s="22">
        <v>12</v>
      </c>
      <c r="M18" s="22">
        <v>8</v>
      </c>
      <c r="N18" s="22">
        <v>6</v>
      </c>
      <c r="O18" s="22">
        <v>0.8</v>
      </c>
    </row>
    <row r="19" spans="1:15" x14ac:dyDescent="0.25">
      <c r="A19" s="6"/>
      <c r="B19" s="6" t="s">
        <v>75</v>
      </c>
      <c r="C19" s="21" t="s">
        <v>44</v>
      </c>
      <c r="D19" s="22">
        <v>3.58</v>
      </c>
      <c r="E19" s="22">
        <v>0.65</v>
      </c>
      <c r="F19" s="22">
        <v>26.16</v>
      </c>
      <c r="G19" s="22">
        <v>135.5</v>
      </c>
      <c r="H19" s="22">
        <v>0.22</v>
      </c>
      <c r="I19" s="24">
        <v>0</v>
      </c>
      <c r="J19" s="24">
        <v>0</v>
      </c>
      <c r="K19" s="24">
        <v>1.8</v>
      </c>
      <c r="L19" s="22">
        <v>32</v>
      </c>
      <c r="M19" s="22">
        <v>59</v>
      </c>
      <c r="N19" s="22">
        <v>62</v>
      </c>
      <c r="O19" s="22">
        <v>4.4000000000000004</v>
      </c>
    </row>
    <row r="20" spans="1:15" s="12" customFormat="1" x14ac:dyDescent="0.25">
      <c r="A20" s="23" t="s">
        <v>7</v>
      </c>
      <c r="B20" s="23"/>
      <c r="C20" s="11"/>
      <c r="D20" s="23">
        <f>SUM(D14:D19)</f>
        <v>26.64</v>
      </c>
      <c r="E20" s="23">
        <f>SUM(E14:E19)</f>
        <v>30.09</v>
      </c>
      <c r="F20" s="23">
        <f t="shared" ref="F20:N20" si="1">SUM(F14:F19)</f>
        <v>113.03</v>
      </c>
      <c r="G20" s="23">
        <f t="shared" si="1"/>
        <v>820.9</v>
      </c>
      <c r="H20" s="27">
        <f>SUM(H14:H19)</f>
        <v>1.91</v>
      </c>
      <c r="I20" s="23">
        <f t="shared" si="1"/>
        <v>10.6</v>
      </c>
      <c r="J20" s="23">
        <f t="shared" si="1"/>
        <v>0</v>
      </c>
      <c r="K20" s="23">
        <f t="shared" si="1"/>
        <v>4.9000000000000004</v>
      </c>
      <c r="L20" s="23">
        <f t="shared" si="1"/>
        <v>236.98</v>
      </c>
      <c r="M20" s="23">
        <f t="shared" si="1"/>
        <v>572.91999999999996</v>
      </c>
      <c r="N20" s="23">
        <f t="shared" si="1"/>
        <v>246.7</v>
      </c>
      <c r="O20" s="23">
        <f>SUM(O14:O19)</f>
        <v>34.950000000000003</v>
      </c>
    </row>
    <row r="21" spans="1:15" x14ac:dyDescent="0.25">
      <c r="A21" s="51" t="s">
        <v>10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3"/>
    </row>
    <row r="22" spans="1:15" x14ac:dyDescent="0.25">
      <c r="A22" s="19" t="s">
        <v>119</v>
      </c>
      <c r="B22" s="19" t="s">
        <v>62</v>
      </c>
      <c r="C22" s="20" t="s">
        <v>60</v>
      </c>
      <c r="D22" s="19">
        <v>2.5</v>
      </c>
      <c r="E22" s="19">
        <v>5.37</v>
      </c>
      <c r="F22" s="19">
        <v>10</v>
      </c>
      <c r="G22" s="19">
        <v>88</v>
      </c>
      <c r="H22" s="26">
        <v>0.05</v>
      </c>
      <c r="I22" s="19">
        <v>20.5</v>
      </c>
      <c r="J22" s="19">
        <v>0</v>
      </c>
      <c r="K22" s="19">
        <v>0.8</v>
      </c>
      <c r="L22" s="19">
        <v>6.5</v>
      </c>
      <c r="M22" s="6">
        <v>185</v>
      </c>
      <c r="N22" s="6">
        <v>25</v>
      </c>
      <c r="O22" s="6">
        <v>1.1000000000000001</v>
      </c>
    </row>
    <row r="23" spans="1:15" x14ac:dyDescent="0.25">
      <c r="A23" s="6" t="s">
        <v>121</v>
      </c>
      <c r="B23" s="6" t="s">
        <v>51</v>
      </c>
      <c r="C23" s="24" t="s">
        <v>120</v>
      </c>
      <c r="D23" s="6">
        <v>16.86</v>
      </c>
      <c r="E23" s="6">
        <v>25.27</v>
      </c>
      <c r="F23" s="6">
        <v>0</v>
      </c>
      <c r="G23" s="6">
        <v>295.5</v>
      </c>
      <c r="H23" s="22">
        <v>0.1</v>
      </c>
      <c r="I23" s="6">
        <v>1.1000000000000001</v>
      </c>
      <c r="J23" s="6">
        <v>2.2000000000000002</v>
      </c>
      <c r="K23" s="6">
        <v>0.3</v>
      </c>
      <c r="L23" s="6">
        <v>36.200000000000003</v>
      </c>
      <c r="M23" s="6">
        <v>114.1</v>
      </c>
      <c r="N23" s="6">
        <v>31</v>
      </c>
      <c r="O23" s="6">
        <v>1.2</v>
      </c>
    </row>
    <row r="24" spans="1:15" x14ac:dyDescent="0.25">
      <c r="A24" s="6" t="s">
        <v>122</v>
      </c>
      <c r="B24" s="6" t="s">
        <v>9</v>
      </c>
      <c r="C24" s="7" t="s">
        <v>56</v>
      </c>
      <c r="D24" s="6">
        <v>3.2</v>
      </c>
      <c r="E24" s="6">
        <v>6.75</v>
      </c>
      <c r="F24" s="6">
        <v>21.9</v>
      </c>
      <c r="G24" s="6">
        <v>163.5</v>
      </c>
      <c r="H24" s="22">
        <v>0.26</v>
      </c>
      <c r="I24" s="6">
        <v>8.6999999999999993</v>
      </c>
      <c r="J24" s="6">
        <v>8.0000000000000002E-3</v>
      </c>
      <c r="K24" s="6">
        <v>0</v>
      </c>
      <c r="L24" s="6">
        <v>66.52</v>
      </c>
      <c r="M24" s="6">
        <v>0</v>
      </c>
      <c r="N24" s="6">
        <v>0</v>
      </c>
      <c r="O24" s="6">
        <v>2.2400000000000002</v>
      </c>
    </row>
    <row r="25" spans="1:15" x14ac:dyDescent="0.25">
      <c r="A25" s="6" t="s">
        <v>117</v>
      </c>
      <c r="B25" s="6" t="s">
        <v>77</v>
      </c>
      <c r="C25" s="21" t="s">
        <v>55</v>
      </c>
      <c r="D25" s="6">
        <v>1.33</v>
      </c>
      <c r="E25" s="6">
        <v>0.1</v>
      </c>
      <c r="F25" s="6">
        <v>1.7</v>
      </c>
      <c r="G25" s="6">
        <v>13</v>
      </c>
      <c r="H25" s="29">
        <v>0.53300000000000003</v>
      </c>
      <c r="I25" s="6">
        <v>13.333</v>
      </c>
      <c r="J25" s="6">
        <v>0</v>
      </c>
      <c r="K25" s="6">
        <v>0</v>
      </c>
      <c r="L25" s="6">
        <v>61.332999999999998</v>
      </c>
      <c r="M25" s="6">
        <v>64</v>
      </c>
      <c r="N25" s="6">
        <v>37.332999999999998</v>
      </c>
      <c r="O25" s="6">
        <v>1.6</v>
      </c>
    </row>
    <row r="26" spans="1:15" x14ac:dyDescent="0.25">
      <c r="A26" s="6" t="s">
        <v>123</v>
      </c>
      <c r="B26" s="6" t="s">
        <v>79</v>
      </c>
      <c r="C26" s="21" t="s">
        <v>43</v>
      </c>
      <c r="D26" s="6">
        <v>0.2</v>
      </c>
      <c r="E26" s="6">
        <v>0</v>
      </c>
      <c r="F26" s="6">
        <v>35.799999999999997</v>
      </c>
      <c r="G26" s="6">
        <v>142</v>
      </c>
      <c r="H26" s="22">
        <v>0.02</v>
      </c>
      <c r="I26" s="6">
        <v>5.4</v>
      </c>
      <c r="J26" s="6">
        <v>0</v>
      </c>
      <c r="K26" s="6">
        <v>0</v>
      </c>
      <c r="L26" s="6">
        <v>12</v>
      </c>
      <c r="M26" s="6">
        <v>4</v>
      </c>
      <c r="N26" s="6">
        <v>4</v>
      </c>
      <c r="O26" s="6">
        <v>0.8</v>
      </c>
    </row>
    <row r="27" spans="1:15" x14ac:dyDescent="0.25">
      <c r="A27" s="6"/>
      <c r="B27" s="6" t="s">
        <v>75</v>
      </c>
      <c r="C27" s="21" t="s">
        <v>44</v>
      </c>
      <c r="D27" s="22">
        <v>3.58</v>
      </c>
      <c r="E27" s="22">
        <v>0.65</v>
      </c>
      <c r="F27" s="22">
        <v>26.16</v>
      </c>
      <c r="G27" s="22">
        <v>135.5</v>
      </c>
      <c r="H27" s="22">
        <v>0.22</v>
      </c>
      <c r="I27" s="24">
        <v>0</v>
      </c>
      <c r="J27" s="24">
        <v>0</v>
      </c>
      <c r="K27" s="24">
        <v>1.8</v>
      </c>
      <c r="L27" s="22">
        <v>32</v>
      </c>
      <c r="M27" s="22">
        <v>59</v>
      </c>
      <c r="N27" s="22">
        <v>62</v>
      </c>
      <c r="O27" s="22">
        <v>4.4000000000000004</v>
      </c>
    </row>
    <row r="28" spans="1:15" s="12" customFormat="1" x14ac:dyDescent="0.25">
      <c r="A28" s="23" t="s">
        <v>7</v>
      </c>
      <c r="B28" s="23"/>
      <c r="C28" s="11"/>
      <c r="D28" s="23">
        <f>SUM(D22:D27)</f>
        <v>27.67</v>
      </c>
      <c r="E28" s="23">
        <f t="shared" ref="E28:O28" si="2">SUM(E22:E27)</f>
        <v>38.14</v>
      </c>
      <c r="F28" s="23">
        <f t="shared" si="2"/>
        <v>95.56</v>
      </c>
      <c r="G28" s="23">
        <f t="shared" si="2"/>
        <v>837.5</v>
      </c>
      <c r="H28" s="23">
        <f t="shared" si="2"/>
        <v>1.1830000000000001</v>
      </c>
      <c r="I28" s="23">
        <f t="shared" si="2"/>
        <v>49.033000000000001</v>
      </c>
      <c r="J28" s="23">
        <f t="shared" si="2"/>
        <v>2.2080000000000002</v>
      </c>
      <c r="K28" s="23">
        <f t="shared" si="2"/>
        <v>2.9000000000000004</v>
      </c>
      <c r="L28" s="23">
        <f t="shared" si="2"/>
        <v>214.553</v>
      </c>
      <c r="M28" s="23">
        <f t="shared" si="2"/>
        <v>426.1</v>
      </c>
      <c r="N28" s="23">
        <f t="shared" si="2"/>
        <v>159.333</v>
      </c>
      <c r="O28" s="23">
        <f t="shared" si="2"/>
        <v>11.34</v>
      </c>
    </row>
    <row r="29" spans="1:15" x14ac:dyDescent="0.25">
      <c r="A29" s="51" t="s">
        <v>12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/>
    </row>
    <row r="30" spans="1:15" x14ac:dyDescent="0.25">
      <c r="A30" s="6" t="s">
        <v>124</v>
      </c>
      <c r="B30" s="6" t="s">
        <v>127</v>
      </c>
      <c r="C30" s="7" t="s">
        <v>60</v>
      </c>
      <c r="D30" s="6">
        <v>2.5</v>
      </c>
      <c r="E30" s="6">
        <v>3</v>
      </c>
      <c r="F30" s="6">
        <v>18.3</v>
      </c>
      <c r="G30" s="6">
        <v>113</v>
      </c>
      <c r="H30" s="22">
        <v>0.05</v>
      </c>
      <c r="I30" s="6">
        <v>3.9</v>
      </c>
      <c r="J30" s="6">
        <v>0.46</v>
      </c>
      <c r="K30" s="6">
        <v>0</v>
      </c>
      <c r="L30" s="6">
        <v>9</v>
      </c>
      <c r="M30" s="6">
        <v>41</v>
      </c>
      <c r="N30" s="6">
        <v>13.6</v>
      </c>
      <c r="O30" s="6">
        <v>0.5</v>
      </c>
    </row>
    <row r="31" spans="1:15" x14ac:dyDescent="0.25">
      <c r="A31" s="6" t="s">
        <v>91</v>
      </c>
      <c r="B31" s="6" t="s">
        <v>92</v>
      </c>
      <c r="C31" s="7" t="s">
        <v>107</v>
      </c>
      <c r="D31" s="6">
        <v>13.1</v>
      </c>
      <c r="E31" s="6">
        <v>14.08</v>
      </c>
      <c r="F31" s="6">
        <v>29</v>
      </c>
      <c r="G31" s="6">
        <v>336</v>
      </c>
      <c r="H31" s="22">
        <v>7.0000000000000007E-2</v>
      </c>
      <c r="I31" s="6">
        <v>5.07</v>
      </c>
      <c r="J31" s="6">
        <v>1.49</v>
      </c>
      <c r="K31" s="6">
        <v>0.06</v>
      </c>
      <c r="L31" s="6">
        <v>16.7</v>
      </c>
      <c r="M31" s="6">
        <v>119.19</v>
      </c>
      <c r="N31" s="6">
        <v>18</v>
      </c>
      <c r="O31" s="6">
        <v>2.2999999999999998</v>
      </c>
    </row>
    <row r="32" spans="1:15" ht="30" x14ac:dyDescent="0.25">
      <c r="A32" s="6" t="s">
        <v>117</v>
      </c>
      <c r="B32" s="37" t="s">
        <v>104</v>
      </c>
      <c r="C32" s="7" t="s">
        <v>55</v>
      </c>
      <c r="D32" s="6">
        <v>3</v>
      </c>
      <c r="E32" s="6">
        <v>3.9</v>
      </c>
      <c r="F32" s="6">
        <v>6.3</v>
      </c>
      <c r="G32" s="6">
        <v>71</v>
      </c>
      <c r="H32" s="22">
        <v>0.06</v>
      </c>
      <c r="I32" s="6">
        <v>5</v>
      </c>
      <c r="J32" s="6">
        <v>0</v>
      </c>
      <c r="K32" s="6">
        <v>0.1</v>
      </c>
      <c r="L32" s="6">
        <v>10</v>
      </c>
      <c r="M32" s="6">
        <v>31</v>
      </c>
      <c r="N32" s="6">
        <v>10</v>
      </c>
      <c r="O32" s="6">
        <v>0.4</v>
      </c>
    </row>
    <row r="33" spans="1:15" x14ac:dyDescent="0.25">
      <c r="A33" s="6" t="s">
        <v>125</v>
      </c>
      <c r="B33" s="6" t="s">
        <v>46</v>
      </c>
      <c r="C33" s="21" t="s">
        <v>43</v>
      </c>
      <c r="D33" s="6">
        <v>0.3</v>
      </c>
      <c r="E33" s="6">
        <v>0</v>
      </c>
      <c r="F33" s="6">
        <v>15.2</v>
      </c>
      <c r="G33" s="6">
        <v>60</v>
      </c>
      <c r="H33" s="22">
        <v>0.22</v>
      </c>
      <c r="I33" s="6">
        <v>0</v>
      </c>
      <c r="J33" s="6">
        <v>0</v>
      </c>
      <c r="K33" s="6">
        <v>0</v>
      </c>
      <c r="L33" s="6">
        <v>16</v>
      </c>
      <c r="M33" s="6">
        <v>8</v>
      </c>
      <c r="N33" s="6">
        <v>6</v>
      </c>
      <c r="O33" s="6">
        <v>0.8</v>
      </c>
    </row>
    <row r="34" spans="1:15" x14ac:dyDescent="0.25">
      <c r="A34" s="6"/>
      <c r="B34" s="6" t="s">
        <v>75</v>
      </c>
      <c r="C34" s="21" t="s">
        <v>44</v>
      </c>
      <c r="D34" s="22">
        <v>3.58</v>
      </c>
      <c r="E34" s="22">
        <v>0.65</v>
      </c>
      <c r="F34" s="22">
        <v>26.16</v>
      </c>
      <c r="G34" s="22">
        <v>135.5</v>
      </c>
      <c r="H34" s="22">
        <v>0.22</v>
      </c>
      <c r="I34" s="24">
        <v>0</v>
      </c>
      <c r="J34" s="24">
        <v>0</v>
      </c>
      <c r="K34" s="24">
        <v>1.8</v>
      </c>
      <c r="L34" s="22">
        <v>32</v>
      </c>
      <c r="M34" s="22">
        <v>59</v>
      </c>
      <c r="N34" s="22">
        <v>62</v>
      </c>
      <c r="O34" s="22">
        <v>4.4000000000000004</v>
      </c>
    </row>
    <row r="35" spans="1:15" s="12" customFormat="1" x14ac:dyDescent="0.25">
      <c r="A35" s="23" t="s">
        <v>7</v>
      </c>
      <c r="B35" s="23"/>
      <c r="C35" s="11"/>
      <c r="D35" s="23">
        <f>SUM(D30:D34)</f>
        <v>22.480000000000004</v>
      </c>
      <c r="E35" s="23">
        <f t="shared" ref="E35:O35" si="3">SUM(E30:E34)</f>
        <v>21.629999999999995</v>
      </c>
      <c r="F35" s="23">
        <f t="shared" si="3"/>
        <v>94.96</v>
      </c>
      <c r="G35" s="23">
        <f t="shared" si="3"/>
        <v>715.5</v>
      </c>
      <c r="H35" s="23">
        <f t="shared" si="3"/>
        <v>0.62</v>
      </c>
      <c r="I35" s="23">
        <f t="shared" si="3"/>
        <v>13.97</v>
      </c>
      <c r="J35" s="23">
        <f t="shared" si="3"/>
        <v>1.95</v>
      </c>
      <c r="K35" s="23">
        <f t="shared" si="3"/>
        <v>1.96</v>
      </c>
      <c r="L35" s="23">
        <f t="shared" si="3"/>
        <v>83.7</v>
      </c>
      <c r="M35" s="23">
        <f t="shared" si="3"/>
        <v>258.19</v>
      </c>
      <c r="N35" s="23">
        <f t="shared" si="3"/>
        <v>109.6</v>
      </c>
      <c r="O35" s="23">
        <f t="shared" si="3"/>
        <v>8.4</v>
      </c>
    </row>
    <row r="36" spans="1:15" x14ac:dyDescent="0.25">
      <c r="A36" s="51" t="s">
        <v>14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</row>
    <row r="37" spans="1:15" x14ac:dyDescent="0.25">
      <c r="A37" s="6" t="s">
        <v>126</v>
      </c>
      <c r="B37" s="6" t="s">
        <v>27</v>
      </c>
      <c r="C37" s="21" t="s">
        <v>60</v>
      </c>
      <c r="D37" s="6">
        <v>2.2000000000000002</v>
      </c>
      <c r="E37" s="6">
        <v>4.4000000000000004</v>
      </c>
      <c r="F37" s="6">
        <v>12.4</v>
      </c>
      <c r="G37" s="6">
        <v>99</v>
      </c>
      <c r="H37" s="22">
        <v>0.06</v>
      </c>
      <c r="I37" s="6">
        <v>7.2</v>
      </c>
      <c r="J37" s="6">
        <v>0</v>
      </c>
      <c r="K37" s="6">
        <v>0</v>
      </c>
      <c r="L37" s="6">
        <v>17.899999999999999</v>
      </c>
      <c r="M37" s="6">
        <v>0</v>
      </c>
      <c r="N37" s="6">
        <v>0</v>
      </c>
      <c r="O37" s="6">
        <v>0.62</v>
      </c>
    </row>
    <row r="38" spans="1:15" x14ac:dyDescent="0.25">
      <c r="A38" s="6" t="s">
        <v>131</v>
      </c>
      <c r="B38" s="6" t="s">
        <v>76</v>
      </c>
      <c r="C38" s="7" t="s">
        <v>57</v>
      </c>
      <c r="D38" s="6">
        <v>15.9</v>
      </c>
      <c r="E38" s="6">
        <v>8.1</v>
      </c>
      <c r="F38" s="6">
        <v>8.4</v>
      </c>
      <c r="G38" s="6">
        <v>172.5</v>
      </c>
      <c r="H38" s="22">
        <v>1.04</v>
      </c>
      <c r="I38" s="6">
        <v>0</v>
      </c>
      <c r="J38" s="6">
        <v>1.17</v>
      </c>
      <c r="K38" s="6">
        <v>0.52</v>
      </c>
      <c r="L38" s="6">
        <v>36.4</v>
      </c>
      <c r="M38" s="6">
        <v>182</v>
      </c>
      <c r="N38" s="6">
        <v>28.6</v>
      </c>
      <c r="O38" s="6">
        <v>0.78</v>
      </c>
    </row>
    <row r="39" spans="1:15" x14ac:dyDescent="0.25">
      <c r="A39" s="6" t="s">
        <v>129</v>
      </c>
      <c r="B39" s="6" t="s">
        <v>128</v>
      </c>
      <c r="C39" s="21" t="s">
        <v>56</v>
      </c>
      <c r="D39" s="22">
        <v>4.5</v>
      </c>
      <c r="E39" s="22">
        <v>7.05</v>
      </c>
      <c r="F39" s="22">
        <v>23.25</v>
      </c>
      <c r="G39" s="22">
        <v>180</v>
      </c>
      <c r="H39" s="22">
        <v>1.44</v>
      </c>
      <c r="I39" s="24">
        <v>0</v>
      </c>
      <c r="J39" s="24">
        <v>0</v>
      </c>
      <c r="K39" s="24">
        <v>0</v>
      </c>
      <c r="L39" s="22">
        <v>21.6</v>
      </c>
      <c r="M39" s="22">
        <v>129.6</v>
      </c>
      <c r="N39" s="22">
        <v>88.2</v>
      </c>
      <c r="O39" s="22">
        <v>25.4</v>
      </c>
    </row>
    <row r="40" spans="1:15" x14ac:dyDescent="0.25">
      <c r="A40" s="6" t="s">
        <v>130</v>
      </c>
      <c r="B40" s="6" t="s">
        <v>19</v>
      </c>
      <c r="C40" s="21" t="s">
        <v>55</v>
      </c>
      <c r="D40" s="6">
        <v>2.66</v>
      </c>
      <c r="E40" s="6">
        <v>4.5999999999999996</v>
      </c>
      <c r="F40" s="6">
        <v>10.7</v>
      </c>
      <c r="G40" s="6">
        <v>94</v>
      </c>
      <c r="H40" s="22">
        <v>0.04</v>
      </c>
      <c r="I40" s="6">
        <v>35</v>
      </c>
      <c r="J40" s="6">
        <v>0.01</v>
      </c>
      <c r="K40" s="6">
        <v>0.01</v>
      </c>
      <c r="L40" s="6">
        <v>58</v>
      </c>
      <c r="M40" s="6">
        <v>8</v>
      </c>
      <c r="N40" s="6">
        <v>20</v>
      </c>
      <c r="O40" s="6">
        <v>0.8</v>
      </c>
    </row>
    <row r="41" spans="1:15" x14ac:dyDescent="0.25">
      <c r="A41" s="6" t="s">
        <v>112</v>
      </c>
      <c r="B41" s="6" t="s">
        <v>93</v>
      </c>
      <c r="C41" s="21" t="s">
        <v>43</v>
      </c>
      <c r="D41" s="6">
        <v>0.04</v>
      </c>
      <c r="E41" s="6">
        <v>0</v>
      </c>
      <c r="F41" s="6">
        <v>2.96</v>
      </c>
      <c r="G41" s="6">
        <v>116</v>
      </c>
      <c r="H41" s="22">
        <v>6.0000000000000001E-3</v>
      </c>
      <c r="I41" s="6">
        <v>0.4</v>
      </c>
      <c r="J41" s="6">
        <v>0</v>
      </c>
      <c r="K41" s="6">
        <v>0</v>
      </c>
      <c r="L41" s="6">
        <v>25.2</v>
      </c>
      <c r="M41" s="6">
        <v>39.6</v>
      </c>
      <c r="N41" s="6">
        <v>19.399999999999999</v>
      </c>
      <c r="O41" s="6">
        <v>0.6</v>
      </c>
    </row>
    <row r="42" spans="1:15" x14ac:dyDescent="0.25">
      <c r="A42" s="6"/>
      <c r="B42" s="6" t="s">
        <v>75</v>
      </c>
      <c r="C42" s="21" t="s">
        <v>44</v>
      </c>
      <c r="D42" s="22">
        <v>3.58</v>
      </c>
      <c r="E42" s="22">
        <v>0.65</v>
      </c>
      <c r="F42" s="22">
        <v>26.16</v>
      </c>
      <c r="G42" s="22">
        <v>135.5</v>
      </c>
      <c r="H42" s="22">
        <v>0.22</v>
      </c>
      <c r="I42" s="24">
        <v>0</v>
      </c>
      <c r="J42" s="24">
        <v>0</v>
      </c>
      <c r="K42" s="24">
        <v>1.8</v>
      </c>
      <c r="L42" s="22">
        <v>32</v>
      </c>
      <c r="M42" s="22">
        <v>59</v>
      </c>
      <c r="N42" s="22">
        <v>62</v>
      </c>
      <c r="O42" s="22">
        <v>4.4000000000000004</v>
      </c>
    </row>
    <row r="43" spans="1:15" s="12" customFormat="1" x14ac:dyDescent="0.25">
      <c r="A43" s="23" t="s">
        <v>7</v>
      </c>
      <c r="B43" s="23"/>
      <c r="C43" s="11"/>
      <c r="D43" s="23">
        <f>SUM(D37:D42)</f>
        <v>28.880000000000003</v>
      </c>
      <c r="E43" s="23">
        <f t="shared" ref="E43:O43" si="4">SUM(E37:E42)</f>
        <v>24.799999999999997</v>
      </c>
      <c r="F43" s="23">
        <f t="shared" si="4"/>
        <v>83.87</v>
      </c>
      <c r="G43" s="23">
        <f t="shared" si="4"/>
        <v>797</v>
      </c>
      <c r="H43" s="23">
        <f t="shared" si="4"/>
        <v>2.806</v>
      </c>
      <c r="I43" s="23">
        <f t="shared" si="4"/>
        <v>42.6</v>
      </c>
      <c r="J43" s="23">
        <f t="shared" si="4"/>
        <v>1.18</v>
      </c>
      <c r="K43" s="23">
        <f t="shared" si="4"/>
        <v>2.33</v>
      </c>
      <c r="L43" s="23">
        <f t="shared" si="4"/>
        <v>191.1</v>
      </c>
      <c r="M43" s="23">
        <f t="shared" si="4"/>
        <v>418.20000000000005</v>
      </c>
      <c r="N43" s="23">
        <f t="shared" si="4"/>
        <v>218.20000000000002</v>
      </c>
      <c r="O43" s="23">
        <f t="shared" si="4"/>
        <v>32.6</v>
      </c>
    </row>
    <row r="44" spans="1:15" x14ac:dyDescent="0.25">
      <c r="A44" s="51" t="s">
        <v>16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3"/>
    </row>
    <row r="45" spans="1:15" x14ac:dyDescent="0.25">
      <c r="A45" s="6" t="s">
        <v>132</v>
      </c>
      <c r="B45" s="6" t="s">
        <v>63</v>
      </c>
      <c r="C45" s="21" t="s">
        <v>60</v>
      </c>
      <c r="D45" s="6">
        <v>2.6</v>
      </c>
      <c r="E45" s="6">
        <v>5.3</v>
      </c>
      <c r="F45" s="6">
        <v>14.3</v>
      </c>
      <c r="G45" s="6">
        <v>116</v>
      </c>
      <c r="H45" s="22">
        <v>7.0000000000000007E-2</v>
      </c>
      <c r="I45" s="6">
        <v>5.07</v>
      </c>
      <c r="J45" s="6">
        <v>1.49</v>
      </c>
      <c r="K45" s="6">
        <v>0</v>
      </c>
      <c r="L45" s="6">
        <v>16.899999999999999</v>
      </c>
      <c r="M45" s="6">
        <v>119.19</v>
      </c>
      <c r="N45" s="6">
        <v>18</v>
      </c>
      <c r="O45" s="6">
        <v>2.2999999999999998</v>
      </c>
    </row>
    <row r="46" spans="1:15" x14ac:dyDescent="0.25">
      <c r="A46" s="6" t="s">
        <v>133</v>
      </c>
      <c r="B46" s="6" t="s">
        <v>145</v>
      </c>
      <c r="C46" s="21" t="s">
        <v>134</v>
      </c>
      <c r="D46" s="6">
        <v>9.8800000000000008</v>
      </c>
      <c r="E46" s="6">
        <v>3.64</v>
      </c>
      <c r="F46" s="6">
        <v>2.4700000000000002</v>
      </c>
      <c r="G46" s="6">
        <v>85.8</v>
      </c>
      <c r="H46" s="24">
        <v>0.48</v>
      </c>
      <c r="I46" s="6">
        <v>0.3</v>
      </c>
      <c r="J46" s="6">
        <v>5.0000000000000001E-3</v>
      </c>
      <c r="K46" s="6">
        <v>0.7</v>
      </c>
      <c r="L46" s="6">
        <v>38.71</v>
      </c>
      <c r="M46" s="6">
        <v>21.5</v>
      </c>
      <c r="N46" s="6">
        <v>11.8</v>
      </c>
      <c r="O46" s="6">
        <v>3.98</v>
      </c>
    </row>
    <row r="47" spans="1:15" x14ac:dyDescent="0.25">
      <c r="A47" s="6" t="s">
        <v>122</v>
      </c>
      <c r="B47" s="6" t="s">
        <v>9</v>
      </c>
      <c r="C47" s="7" t="s">
        <v>56</v>
      </c>
      <c r="D47" s="6">
        <v>3.2</v>
      </c>
      <c r="E47" s="6">
        <v>6.75</v>
      </c>
      <c r="F47" s="6">
        <v>21.9</v>
      </c>
      <c r="G47" s="6">
        <v>163.5</v>
      </c>
      <c r="H47" s="22">
        <v>0.26</v>
      </c>
      <c r="I47" s="6">
        <v>8.6999999999999993</v>
      </c>
      <c r="J47" s="6">
        <v>8.0000000000000002E-3</v>
      </c>
      <c r="K47" s="6">
        <v>0</v>
      </c>
      <c r="L47" s="6">
        <v>66.52</v>
      </c>
      <c r="M47" s="6">
        <v>0</v>
      </c>
      <c r="N47" s="6">
        <v>0</v>
      </c>
      <c r="O47" s="6">
        <v>2.2400000000000002</v>
      </c>
    </row>
    <row r="48" spans="1:15" x14ac:dyDescent="0.25">
      <c r="A48" s="6" t="s">
        <v>117</v>
      </c>
      <c r="B48" s="6" t="s">
        <v>101</v>
      </c>
      <c r="C48" s="21" t="s">
        <v>55</v>
      </c>
      <c r="D48" s="6">
        <v>1.2</v>
      </c>
      <c r="E48" s="6">
        <v>4.75</v>
      </c>
      <c r="F48" s="6">
        <v>13.2</v>
      </c>
      <c r="G48" s="6">
        <v>78</v>
      </c>
      <c r="H48" s="22">
        <v>0.03</v>
      </c>
      <c r="I48" s="6">
        <v>9.6</v>
      </c>
      <c r="J48" s="6">
        <v>0</v>
      </c>
      <c r="K48" s="6">
        <v>2.1</v>
      </c>
      <c r="L48" s="6">
        <v>32</v>
      </c>
      <c r="M48" s="6">
        <v>30</v>
      </c>
      <c r="N48" s="6">
        <v>13</v>
      </c>
      <c r="O48" s="6">
        <v>0.8</v>
      </c>
    </row>
    <row r="49" spans="1:15" x14ac:dyDescent="0.25">
      <c r="A49" s="6" t="s">
        <v>118</v>
      </c>
      <c r="B49" s="6" t="s">
        <v>26</v>
      </c>
      <c r="C49" s="21" t="s">
        <v>43</v>
      </c>
      <c r="D49" s="22">
        <v>0.2</v>
      </c>
      <c r="E49" s="22">
        <v>0</v>
      </c>
      <c r="F49" s="22">
        <v>15</v>
      </c>
      <c r="G49" s="22">
        <v>58</v>
      </c>
      <c r="H49" s="22">
        <v>0</v>
      </c>
      <c r="I49" s="24">
        <v>0</v>
      </c>
      <c r="J49" s="24">
        <v>0</v>
      </c>
      <c r="K49" s="22">
        <v>0</v>
      </c>
      <c r="L49" s="22">
        <v>12</v>
      </c>
      <c r="M49" s="22">
        <v>8</v>
      </c>
      <c r="N49" s="22">
        <v>6</v>
      </c>
      <c r="O49" s="22">
        <v>0.8</v>
      </c>
    </row>
    <row r="50" spans="1:15" x14ac:dyDescent="0.25">
      <c r="A50" s="6"/>
      <c r="B50" s="6" t="s">
        <v>75</v>
      </c>
      <c r="C50" s="21" t="s">
        <v>44</v>
      </c>
      <c r="D50" s="22">
        <v>3.58</v>
      </c>
      <c r="E50" s="22">
        <v>0.65</v>
      </c>
      <c r="F50" s="22">
        <v>26.16</v>
      </c>
      <c r="G50" s="22">
        <v>135.5</v>
      </c>
      <c r="H50" s="22">
        <v>0.22</v>
      </c>
      <c r="I50" s="24">
        <v>0</v>
      </c>
      <c r="J50" s="24">
        <v>0</v>
      </c>
      <c r="K50" s="24">
        <v>1.8</v>
      </c>
      <c r="L50" s="22">
        <v>32</v>
      </c>
      <c r="M50" s="22">
        <v>59</v>
      </c>
      <c r="N50" s="22">
        <v>62</v>
      </c>
      <c r="O50" s="22">
        <v>4.4000000000000004</v>
      </c>
    </row>
    <row r="51" spans="1:15" s="12" customFormat="1" x14ac:dyDescent="0.25">
      <c r="A51" s="23" t="s">
        <v>7</v>
      </c>
      <c r="B51" s="23"/>
      <c r="C51" s="11"/>
      <c r="D51" s="23">
        <f t="shared" ref="D51:O51" si="5">SUM(D45:D50)</f>
        <v>20.659999999999997</v>
      </c>
      <c r="E51" s="23">
        <f t="shared" si="5"/>
        <v>21.089999999999996</v>
      </c>
      <c r="F51" s="23">
        <f t="shared" si="5"/>
        <v>93.03</v>
      </c>
      <c r="G51" s="23">
        <f t="shared" si="5"/>
        <v>636.79999999999995</v>
      </c>
      <c r="H51" s="23">
        <f t="shared" si="5"/>
        <v>1.06</v>
      </c>
      <c r="I51" s="23">
        <f t="shared" si="5"/>
        <v>23.67</v>
      </c>
      <c r="J51" s="23">
        <f t="shared" si="5"/>
        <v>1.5029999999999999</v>
      </c>
      <c r="K51" s="23">
        <f t="shared" si="5"/>
        <v>4.5999999999999996</v>
      </c>
      <c r="L51" s="23">
        <f t="shared" si="5"/>
        <v>198.13</v>
      </c>
      <c r="M51" s="23">
        <f t="shared" si="5"/>
        <v>237.69</v>
      </c>
      <c r="N51" s="23">
        <f t="shared" si="5"/>
        <v>110.8</v>
      </c>
      <c r="O51" s="23">
        <f t="shared" si="5"/>
        <v>14.520000000000001</v>
      </c>
    </row>
    <row r="52" spans="1:15" x14ac:dyDescent="0.25">
      <c r="A52" s="51" t="s">
        <v>20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3"/>
    </row>
    <row r="53" spans="1:15" x14ac:dyDescent="0.25">
      <c r="A53" s="6" t="s">
        <v>113</v>
      </c>
      <c r="B53" s="6" t="s">
        <v>28</v>
      </c>
      <c r="C53" s="21" t="s">
        <v>60</v>
      </c>
      <c r="D53" s="22">
        <v>6.2</v>
      </c>
      <c r="E53" s="22">
        <v>5.6</v>
      </c>
      <c r="F53" s="22">
        <v>22.3</v>
      </c>
      <c r="G53" s="22">
        <v>167</v>
      </c>
      <c r="H53" s="22">
        <v>0.15</v>
      </c>
      <c r="I53" s="24">
        <v>1</v>
      </c>
      <c r="J53" s="24">
        <v>0</v>
      </c>
      <c r="K53" s="24">
        <v>1</v>
      </c>
      <c r="L53" s="22">
        <v>82.5</v>
      </c>
      <c r="M53" s="22">
        <v>327.5</v>
      </c>
      <c r="N53" s="22">
        <v>47.5</v>
      </c>
      <c r="O53" s="22">
        <v>2.25</v>
      </c>
    </row>
    <row r="54" spans="1:15" x14ac:dyDescent="0.25">
      <c r="A54" s="6" t="s">
        <v>135</v>
      </c>
      <c r="B54" s="6" t="s">
        <v>142</v>
      </c>
      <c r="C54" s="21" t="s">
        <v>55</v>
      </c>
      <c r="D54" s="22">
        <v>12.82</v>
      </c>
      <c r="E54" s="22">
        <v>11.52</v>
      </c>
      <c r="F54" s="22">
        <v>12.8</v>
      </c>
      <c r="G54" s="22">
        <v>200.8</v>
      </c>
      <c r="H54" s="22">
        <v>7.0000000000000007E-2</v>
      </c>
      <c r="I54" s="24">
        <v>0</v>
      </c>
      <c r="J54" s="24">
        <v>0</v>
      </c>
      <c r="K54" s="24">
        <v>0</v>
      </c>
      <c r="L54" s="22">
        <v>14.97</v>
      </c>
      <c r="M54" s="22">
        <v>0</v>
      </c>
      <c r="N54" s="22">
        <v>18.82</v>
      </c>
      <c r="O54" s="22">
        <v>2.21</v>
      </c>
    </row>
    <row r="55" spans="1:15" x14ac:dyDescent="0.25">
      <c r="A55" s="6" t="s">
        <v>136</v>
      </c>
      <c r="B55" s="6" t="s">
        <v>137</v>
      </c>
      <c r="C55" s="21" t="s">
        <v>56</v>
      </c>
      <c r="D55" s="22">
        <v>4.2</v>
      </c>
      <c r="E55" s="22">
        <v>6.75</v>
      </c>
      <c r="F55" s="22">
        <v>24</v>
      </c>
      <c r="G55" s="22">
        <v>175.5</v>
      </c>
      <c r="H55" s="22">
        <v>6</v>
      </c>
      <c r="I55" s="24">
        <v>0</v>
      </c>
      <c r="J55" s="24">
        <v>2.23</v>
      </c>
      <c r="K55" s="24">
        <v>8.6999999999999993</v>
      </c>
      <c r="L55" s="22">
        <v>2</v>
      </c>
      <c r="M55" s="22">
        <v>5</v>
      </c>
      <c r="N55" s="22">
        <v>12.55</v>
      </c>
      <c r="O55" s="22">
        <v>13.88</v>
      </c>
    </row>
    <row r="56" spans="1:15" x14ac:dyDescent="0.25">
      <c r="A56" s="6" t="s">
        <v>111</v>
      </c>
      <c r="B56" s="6" t="s">
        <v>15</v>
      </c>
      <c r="C56" s="21" t="s">
        <v>55</v>
      </c>
      <c r="D56" s="6">
        <v>2.4</v>
      </c>
      <c r="E56" s="6">
        <v>7.6</v>
      </c>
      <c r="F56" s="6">
        <v>13</v>
      </c>
      <c r="G56" s="6">
        <v>132</v>
      </c>
      <c r="H56" s="22">
        <v>0.03</v>
      </c>
      <c r="I56" s="6">
        <v>3.09</v>
      </c>
      <c r="J56" s="6">
        <v>0</v>
      </c>
      <c r="K56" s="6">
        <v>0</v>
      </c>
      <c r="L56" s="6">
        <v>39</v>
      </c>
      <c r="M56" s="6">
        <v>0</v>
      </c>
      <c r="N56" s="6">
        <v>18</v>
      </c>
      <c r="O56" s="6">
        <v>6.6</v>
      </c>
    </row>
    <row r="57" spans="1:15" x14ac:dyDescent="0.25">
      <c r="A57" s="6" t="s">
        <v>112</v>
      </c>
      <c r="B57" s="6" t="s">
        <v>93</v>
      </c>
      <c r="C57" s="21" t="s">
        <v>43</v>
      </c>
      <c r="D57" s="6">
        <v>0.04</v>
      </c>
      <c r="E57" s="6">
        <v>0</v>
      </c>
      <c r="F57" s="6">
        <v>2.96</v>
      </c>
      <c r="G57" s="6">
        <v>116</v>
      </c>
      <c r="H57" s="22">
        <v>6.0000000000000001E-3</v>
      </c>
      <c r="I57" s="6">
        <v>0.4</v>
      </c>
      <c r="J57" s="6">
        <v>0</v>
      </c>
      <c r="K57" s="6">
        <v>0</v>
      </c>
      <c r="L57" s="6">
        <v>25.2</v>
      </c>
      <c r="M57" s="6">
        <v>39.6</v>
      </c>
      <c r="N57" s="6">
        <v>19.399999999999999</v>
      </c>
      <c r="O57" s="6">
        <v>0.6</v>
      </c>
    </row>
    <row r="58" spans="1:15" x14ac:dyDescent="0.25">
      <c r="A58" s="6"/>
      <c r="B58" s="6" t="s">
        <v>75</v>
      </c>
      <c r="C58" s="21" t="s">
        <v>44</v>
      </c>
      <c r="D58" s="22">
        <v>3.58</v>
      </c>
      <c r="E58" s="22">
        <v>0.65</v>
      </c>
      <c r="F58" s="22">
        <v>26.16</v>
      </c>
      <c r="G58" s="22">
        <v>135.5</v>
      </c>
      <c r="H58" s="22">
        <v>0.22</v>
      </c>
      <c r="I58" s="24">
        <v>0</v>
      </c>
      <c r="J58" s="24">
        <v>0</v>
      </c>
      <c r="K58" s="24">
        <v>1.8</v>
      </c>
      <c r="L58" s="22">
        <v>32</v>
      </c>
      <c r="M58" s="22">
        <v>59</v>
      </c>
      <c r="N58" s="22">
        <v>62</v>
      </c>
      <c r="O58" s="22">
        <v>4.4000000000000004</v>
      </c>
    </row>
    <row r="59" spans="1:15" s="12" customFormat="1" x14ac:dyDescent="0.25">
      <c r="A59" s="23" t="s">
        <v>7</v>
      </c>
      <c r="B59" s="23"/>
      <c r="C59" s="11"/>
      <c r="D59" s="23">
        <f t="shared" ref="D59:O59" si="6">SUM(D53:D58)</f>
        <v>29.239999999999995</v>
      </c>
      <c r="E59" s="23">
        <f t="shared" si="6"/>
        <v>32.119999999999997</v>
      </c>
      <c r="F59" s="23">
        <f t="shared" si="6"/>
        <v>101.21999999999998</v>
      </c>
      <c r="G59" s="23">
        <f t="shared" si="6"/>
        <v>926.8</v>
      </c>
      <c r="H59" s="23">
        <f t="shared" si="6"/>
        <v>6.476</v>
      </c>
      <c r="I59" s="23">
        <f t="shared" si="6"/>
        <v>4.49</v>
      </c>
      <c r="J59" s="23">
        <f t="shared" si="6"/>
        <v>2.23</v>
      </c>
      <c r="K59" s="23">
        <f t="shared" si="6"/>
        <v>11.5</v>
      </c>
      <c r="L59" s="23">
        <f t="shared" si="6"/>
        <v>195.67</v>
      </c>
      <c r="M59" s="23">
        <f t="shared" si="6"/>
        <v>431.1</v>
      </c>
      <c r="N59" s="23">
        <f t="shared" si="6"/>
        <v>178.26999999999998</v>
      </c>
      <c r="O59" s="23">
        <f t="shared" si="6"/>
        <v>29.939999999999998</v>
      </c>
    </row>
    <row r="60" spans="1:15" x14ac:dyDescent="0.25">
      <c r="A60" s="51" t="s">
        <v>21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3"/>
    </row>
    <row r="61" spans="1:15" x14ac:dyDescent="0.25">
      <c r="A61" s="6" t="s">
        <v>109</v>
      </c>
      <c r="B61" s="6" t="s">
        <v>90</v>
      </c>
      <c r="C61" s="7" t="s">
        <v>60</v>
      </c>
      <c r="D61" s="6">
        <v>2</v>
      </c>
      <c r="E61" s="6">
        <v>5.2</v>
      </c>
      <c r="F61" s="6">
        <v>20.46</v>
      </c>
      <c r="G61" s="6">
        <v>106</v>
      </c>
      <c r="H61" s="22">
        <v>7.0000000000000007E-2</v>
      </c>
      <c r="I61" s="6">
        <v>10.8</v>
      </c>
      <c r="J61" s="6">
        <v>0.8</v>
      </c>
      <c r="K61" s="6">
        <v>0.8</v>
      </c>
      <c r="L61" s="6">
        <v>58</v>
      </c>
      <c r="M61" s="6">
        <v>200</v>
      </c>
      <c r="N61" s="6">
        <v>30</v>
      </c>
      <c r="O61" s="6">
        <v>1.3</v>
      </c>
    </row>
    <row r="62" spans="1:15" x14ac:dyDescent="0.25">
      <c r="A62" s="19" t="s">
        <v>135</v>
      </c>
      <c r="B62" s="19" t="s">
        <v>138</v>
      </c>
      <c r="C62" s="35" t="s">
        <v>55</v>
      </c>
      <c r="D62" s="19">
        <v>12.82</v>
      </c>
      <c r="E62" s="19">
        <v>11.52</v>
      </c>
      <c r="F62" s="19">
        <v>12.8</v>
      </c>
      <c r="G62" s="19">
        <v>200.8</v>
      </c>
      <c r="H62" s="26">
        <v>7.0000000000000007E-2</v>
      </c>
      <c r="I62" s="19">
        <v>0</v>
      </c>
      <c r="J62" s="19">
        <v>0</v>
      </c>
      <c r="K62" s="19">
        <v>0</v>
      </c>
      <c r="L62" s="19">
        <v>14.97</v>
      </c>
      <c r="M62" s="6">
        <v>0</v>
      </c>
      <c r="N62" s="6">
        <v>18.82</v>
      </c>
      <c r="O62" s="6">
        <v>2.21</v>
      </c>
    </row>
    <row r="63" spans="1:15" x14ac:dyDescent="0.25">
      <c r="A63" s="6" t="s">
        <v>116</v>
      </c>
      <c r="B63" s="6" t="s">
        <v>139</v>
      </c>
      <c r="C63" s="21" t="s">
        <v>56</v>
      </c>
      <c r="D63" s="22">
        <v>4.5</v>
      </c>
      <c r="E63" s="22">
        <v>7.05</v>
      </c>
      <c r="F63" s="22">
        <v>23.25</v>
      </c>
      <c r="G63" s="22">
        <v>180</v>
      </c>
      <c r="H63" s="22">
        <v>1.44</v>
      </c>
      <c r="I63" s="24">
        <v>0</v>
      </c>
      <c r="J63" s="24">
        <v>0</v>
      </c>
      <c r="K63" s="24">
        <v>0</v>
      </c>
      <c r="L63" s="22">
        <v>21.6</v>
      </c>
      <c r="M63" s="22">
        <v>129.6</v>
      </c>
      <c r="N63" s="22">
        <v>88.2</v>
      </c>
      <c r="O63" s="22">
        <v>25.4</v>
      </c>
    </row>
    <row r="64" spans="1:15" ht="30" x14ac:dyDescent="0.25">
      <c r="A64" s="6" t="s">
        <v>117</v>
      </c>
      <c r="B64" s="37" t="s">
        <v>104</v>
      </c>
      <c r="C64" s="7" t="s">
        <v>55</v>
      </c>
      <c r="D64" s="6">
        <v>3</v>
      </c>
      <c r="E64" s="6">
        <v>3.9</v>
      </c>
      <c r="F64" s="6">
        <v>6.3</v>
      </c>
      <c r="G64" s="6">
        <v>71</v>
      </c>
      <c r="H64" s="22">
        <v>0.06</v>
      </c>
      <c r="I64" s="6">
        <v>5</v>
      </c>
      <c r="J64" s="6">
        <v>0</v>
      </c>
      <c r="K64" s="6">
        <v>0.1</v>
      </c>
      <c r="L64" s="6">
        <v>10</v>
      </c>
      <c r="M64" s="6">
        <v>31</v>
      </c>
      <c r="N64" s="6">
        <v>10</v>
      </c>
      <c r="O64" s="6">
        <v>0.4</v>
      </c>
    </row>
    <row r="65" spans="1:15" x14ac:dyDescent="0.25">
      <c r="A65" s="6" t="s">
        <v>123</v>
      </c>
      <c r="B65" s="6" t="s">
        <v>79</v>
      </c>
      <c r="C65" s="21" t="s">
        <v>43</v>
      </c>
      <c r="D65" s="6">
        <v>0.2</v>
      </c>
      <c r="E65" s="6">
        <v>0</v>
      </c>
      <c r="F65" s="6">
        <v>35.799999999999997</v>
      </c>
      <c r="G65" s="6">
        <v>142</v>
      </c>
      <c r="H65" s="22">
        <v>0.02</v>
      </c>
      <c r="I65" s="6">
        <v>5.4</v>
      </c>
      <c r="J65" s="6">
        <v>0</v>
      </c>
      <c r="K65" s="6">
        <v>0</v>
      </c>
      <c r="L65" s="6">
        <v>12</v>
      </c>
      <c r="M65" s="6">
        <v>4</v>
      </c>
      <c r="N65" s="6">
        <v>4</v>
      </c>
      <c r="O65" s="6">
        <v>0.8</v>
      </c>
    </row>
    <row r="66" spans="1:15" x14ac:dyDescent="0.25">
      <c r="A66" s="6"/>
      <c r="B66" s="6" t="s">
        <v>75</v>
      </c>
      <c r="C66" s="21" t="s">
        <v>44</v>
      </c>
      <c r="D66" s="22">
        <v>3.58</v>
      </c>
      <c r="E66" s="22">
        <v>0.65</v>
      </c>
      <c r="F66" s="22">
        <v>26.16</v>
      </c>
      <c r="G66" s="22">
        <v>135.5</v>
      </c>
      <c r="H66" s="22">
        <v>0.22</v>
      </c>
      <c r="I66" s="24">
        <v>0</v>
      </c>
      <c r="J66" s="24">
        <v>0</v>
      </c>
      <c r="K66" s="24">
        <v>1.8</v>
      </c>
      <c r="L66" s="22">
        <v>32</v>
      </c>
      <c r="M66" s="22">
        <v>59</v>
      </c>
      <c r="N66" s="22">
        <v>62</v>
      </c>
      <c r="O66" s="22">
        <v>4.4000000000000004</v>
      </c>
    </row>
    <row r="67" spans="1:15" s="12" customFormat="1" x14ac:dyDescent="0.25">
      <c r="A67" s="23" t="s">
        <v>7</v>
      </c>
      <c r="B67" s="23"/>
      <c r="C67" s="11"/>
      <c r="D67" s="23">
        <f>SUM(D61:D66)</f>
        <v>26.1</v>
      </c>
      <c r="E67" s="23">
        <f t="shared" ref="E67:F67" si="7">SUM(E61:E66)</f>
        <v>28.319999999999997</v>
      </c>
      <c r="F67" s="23">
        <f t="shared" si="7"/>
        <v>124.77</v>
      </c>
      <c r="G67" s="23">
        <f>SUM(G61:G66)</f>
        <v>835.3</v>
      </c>
      <c r="H67" s="23">
        <f t="shared" ref="H67:O67" si="8">SUM(H61:H66)</f>
        <v>1.8800000000000001</v>
      </c>
      <c r="I67" s="23">
        <f t="shared" si="8"/>
        <v>21.200000000000003</v>
      </c>
      <c r="J67" s="23">
        <f t="shared" si="8"/>
        <v>0.8</v>
      </c>
      <c r="K67" s="23">
        <f t="shared" si="8"/>
        <v>2.7</v>
      </c>
      <c r="L67" s="23">
        <f t="shared" si="8"/>
        <v>148.57</v>
      </c>
      <c r="M67" s="23">
        <f t="shared" si="8"/>
        <v>423.6</v>
      </c>
      <c r="N67" s="23">
        <f t="shared" si="8"/>
        <v>213.02</v>
      </c>
      <c r="O67" s="23">
        <f t="shared" si="8"/>
        <v>34.51</v>
      </c>
    </row>
    <row r="68" spans="1:15" x14ac:dyDescent="0.25">
      <c r="A68" s="51" t="s">
        <v>24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3"/>
    </row>
    <row r="69" spans="1:15" s="31" customFormat="1" ht="30" x14ac:dyDescent="0.25">
      <c r="A69" s="18" t="s">
        <v>140</v>
      </c>
      <c r="B69" s="17" t="s">
        <v>64</v>
      </c>
      <c r="C69" s="30" t="s">
        <v>60</v>
      </c>
      <c r="D69" s="18">
        <v>2.9</v>
      </c>
      <c r="E69" s="18">
        <v>2.5</v>
      </c>
      <c r="F69" s="18">
        <v>21</v>
      </c>
      <c r="G69" s="33">
        <v>120</v>
      </c>
      <c r="H69" s="18">
        <v>0.13</v>
      </c>
      <c r="I69" s="18">
        <v>12</v>
      </c>
      <c r="J69" s="18">
        <v>0</v>
      </c>
      <c r="K69" s="18">
        <v>0.8</v>
      </c>
      <c r="L69" s="18">
        <v>35</v>
      </c>
      <c r="M69" s="18">
        <v>205</v>
      </c>
      <c r="N69" s="18">
        <v>38</v>
      </c>
      <c r="O69" s="32">
        <v>1.2</v>
      </c>
    </row>
    <row r="70" spans="1:15" x14ac:dyDescent="0.25">
      <c r="A70" s="6" t="s">
        <v>135</v>
      </c>
      <c r="B70" s="6" t="s">
        <v>141</v>
      </c>
      <c r="C70" s="21" t="s">
        <v>55</v>
      </c>
      <c r="D70" s="22">
        <v>12.82</v>
      </c>
      <c r="E70" s="22">
        <v>11.52</v>
      </c>
      <c r="F70" s="22">
        <v>12.8</v>
      </c>
      <c r="G70" s="22">
        <v>200.8</v>
      </c>
      <c r="H70" s="22">
        <v>7.0000000000000007E-2</v>
      </c>
      <c r="I70" s="24">
        <v>0</v>
      </c>
      <c r="J70" s="24">
        <v>0</v>
      </c>
      <c r="K70" s="24">
        <v>0</v>
      </c>
      <c r="L70" s="22">
        <v>14.97</v>
      </c>
      <c r="M70" s="22">
        <v>0</v>
      </c>
      <c r="N70" s="22">
        <v>18.82</v>
      </c>
      <c r="O70" s="22">
        <v>2.21</v>
      </c>
    </row>
    <row r="71" spans="1:15" x14ac:dyDescent="0.25">
      <c r="A71" s="6" t="s">
        <v>122</v>
      </c>
      <c r="B71" s="6" t="s">
        <v>9</v>
      </c>
      <c r="C71" s="7" t="s">
        <v>56</v>
      </c>
      <c r="D71" s="6">
        <v>3.2</v>
      </c>
      <c r="E71" s="6">
        <v>6.75</v>
      </c>
      <c r="F71" s="6">
        <v>21.9</v>
      </c>
      <c r="G71" s="6">
        <v>163.5</v>
      </c>
      <c r="H71" s="22">
        <v>0.26</v>
      </c>
      <c r="I71" s="6">
        <v>8.6999999999999993</v>
      </c>
      <c r="J71" s="6">
        <v>8.0000000000000002E-3</v>
      </c>
      <c r="K71" s="6">
        <v>0</v>
      </c>
      <c r="L71" s="6">
        <v>66.52</v>
      </c>
      <c r="M71" s="6">
        <v>0</v>
      </c>
      <c r="N71" s="6">
        <v>0</v>
      </c>
      <c r="O71" s="6">
        <v>2.2400000000000002</v>
      </c>
    </row>
    <row r="72" spans="1:15" x14ac:dyDescent="0.25">
      <c r="A72" s="6" t="s">
        <v>111</v>
      </c>
      <c r="B72" s="6" t="s">
        <v>11</v>
      </c>
      <c r="C72" s="21" t="s">
        <v>55</v>
      </c>
      <c r="D72" s="6">
        <v>2.4</v>
      </c>
      <c r="E72" s="6">
        <v>7.6</v>
      </c>
      <c r="F72" s="6">
        <v>13</v>
      </c>
      <c r="G72" s="6">
        <v>132</v>
      </c>
      <c r="H72" s="22">
        <v>0.02</v>
      </c>
      <c r="I72" s="6">
        <v>3.96</v>
      </c>
      <c r="J72" s="6">
        <v>0</v>
      </c>
      <c r="K72" s="6">
        <v>0</v>
      </c>
      <c r="L72" s="6">
        <v>39</v>
      </c>
      <c r="M72" s="6">
        <v>88.5</v>
      </c>
      <c r="N72" s="6">
        <v>18</v>
      </c>
      <c r="O72" s="6">
        <v>6.6</v>
      </c>
    </row>
    <row r="73" spans="1:15" x14ac:dyDescent="0.25">
      <c r="A73" s="6" t="s">
        <v>125</v>
      </c>
      <c r="B73" s="6" t="s">
        <v>46</v>
      </c>
      <c r="C73" s="21" t="s">
        <v>43</v>
      </c>
      <c r="D73" s="6">
        <v>0.3</v>
      </c>
      <c r="E73" s="6">
        <v>0</v>
      </c>
      <c r="F73" s="6">
        <v>15.2</v>
      </c>
      <c r="G73" s="6">
        <v>60</v>
      </c>
      <c r="H73" s="22">
        <v>0.22</v>
      </c>
      <c r="I73" s="6">
        <v>0</v>
      </c>
      <c r="J73" s="6">
        <v>0</v>
      </c>
      <c r="K73" s="6">
        <v>0</v>
      </c>
      <c r="L73" s="6">
        <v>16</v>
      </c>
      <c r="M73" s="6">
        <v>8</v>
      </c>
      <c r="N73" s="6">
        <v>6</v>
      </c>
      <c r="O73" s="6">
        <v>0.8</v>
      </c>
    </row>
    <row r="74" spans="1:15" x14ac:dyDescent="0.25">
      <c r="A74" s="6"/>
      <c r="B74" s="6" t="s">
        <v>75</v>
      </c>
      <c r="C74" s="21" t="s">
        <v>44</v>
      </c>
      <c r="D74" s="22">
        <v>3.58</v>
      </c>
      <c r="E74" s="22">
        <v>0.65</v>
      </c>
      <c r="F74" s="22">
        <v>26.16</v>
      </c>
      <c r="G74" s="22">
        <v>135.5</v>
      </c>
      <c r="H74" s="22">
        <v>0.22</v>
      </c>
      <c r="I74" s="24">
        <v>0</v>
      </c>
      <c r="J74" s="24">
        <v>0</v>
      </c>
      <c r="K74" s="24">
        <v>1.8</v>
      </c>
      <c r="L74" s="22">
        <v>32</v>
      </c>
      <c r="M74" s="22">
        <v>59</v>
      </c>
      <c r="N74" s="22">
        <v>62</v>
      </c>
      <c r="O74" s="22">
        <v>4.4000000000000004</v>
      </c>
    </row>
    <row r="75" spans="1:15" s="12" customFormat="1" x14ac:dyDescent="0.25">
      <c r="A75" s="23" t="s">
        <v>7</v>
      </c>
      <c r="B75" s="23"/>
      <c r="C75" s="11"/>
      <c r="D75" s="23">
        <f t="shared" ref="D75:O75" si="9">SUM(D69:D74)</f>
        <v>25.200000000000003</v>
      </c>
      <c r="E75" s="23">
        <f t="shared" si="9"/>
        <v>29.019999999999996</v>
      </c>
      <c r="F75" s="23">
        <f t="shared" si="9"/>
        <v>110.05999999999999</v>
      </c>
      <c r="G75" s="23">
        <f t="shared" si="9"/>
        <v>811.8</v>
      </c>
      <c r="H75" s="23">
        <f t="shared" si="9"/>
        <v>0.92</v>
      </c>
      <c r="I75" s="23">
        <f t="shared" si="9"/>
        <v>24.66</v>
      </c>
      <c r="J75" s="23">
        <f t="shared" si="9"/>
        <v>8.0000000000000002E-3</v>
      </c>
      <c r="K75" s="23">
        <f t="shared" si="9"/>
        <v>2.6</v>
      </c>
      <c r="L75" s="23">
        <f t="shared" si="9"/>
        <v>203.49</v>
      </c>
      <c r="M75" s="23">
        <f t="shared" si="9"/>
        <v>360.5</v>
      </c>
      <c r="N75" s="23">
        <f t="shared" si="9"/>
        <v>142.82</v>
      </c>
      <c r="O75" s="23">
        <f t="shared" si="9"/>
        <v>17.450000000000003</v>
      </c>
    </row>
    <row r="76" spans="1:15" x14ac:dyDescent="0.25">
      <c r="A76" s="51" t="s">
        <v>25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3"/>
    </row>
    <row r="77" spans="1:15" x14ac:dyDescent="0.25">
      <c r="A77" s="6" t="s">
        <v>143</v>
      </c>
      <c r="B77" s="6" t="s">
        <v>65</v>
      </c>
      <c r="C77" s="7" t="s">
        <v>60</v>
      </c>
      <c r="D77" s="6">
        <v>3</v>
      </c>
      <c r="E77" s="6">
        <v>4.5</v>
      </c>
      <c r="F77" s="6">
        <v>20.100000000000001</v>
      </c>
      <c r="G77" s="6">
        <v>135</v>
      </c>
      <c r="H77" s="22">
        <v>0.12</v>
      </c>
      <c r="I77" s="6">
        <v>18</v>
      </c>
      <c r="J77" s="6">
        <v>1</v>
      </c>
      <c r="K77" s="6">
        <v>0.09</v>
      </c>
      <c r="L77" s="6">
        <v>16.55</v>
      </c>
      <c r="M77" s="6">
        <v>28</v>
      </c>
      <c r="N77" s="6">
        <v>34.950000000000003</v>
      </c>
      <c r="O77" s="6">
        <v>1.03</v>
      </c>
    </row>
    <row r="78" spans="1:15" x14ac:dyDescent="0.25">
      <c r="A78" s="6" t="s">
        <v>148</v>
      </c>
      <c r="B78" s="6" t="s">
        <v>147</v>
      </c>
      <c r="C78" s="21" t="s">
        <v>57</v>
      </c>
      <c r="D78" s="6">
        <v>18.649999999999999</v>
      </c>
      <c r="E78" s="6">
        <v>15.37</v>
      </c>
      <c r="F78" s="6">
        <v>6.02</v>
      </c>
      <c r="G78" s="6">
        <v>235.5</v>
      </c>
      <c r="H78" s="29">
        <v>0.09</v>
      </c>
      <c r="I78" s="6">
        <v>6</v>
      </c>
      <c r="J78" s="6">
        <v>0.03</v>
      </c>
      <c r="K78" s="6">
        <v>2.04</v>
      </c>
      <c r="L78" s="6">
        <v>15.1</v>
      </c>
      <c r="M78" s="6">
        <v>159</v>
      </c>
      <c r="N78" s="6">
        <v>11</v>
      </c>
      <c r="O78" s="6">
        <v>0.35</v>
      </c>
    </row>
    <row r="79" spans="1:15" x14ac:dyDescent="0.25">
      <c r="A79" s="6" t="s">
        <v>144</v>
      </c>
      <c r="B79" s="6" t="s">
        <v>100</v>
      </c>
      <c r="C79" s="21" t="s">
        <v>56</v>
      </c>
      <c r="D79" s="6">
        <v>5.25</v>
      </c>
      <c r="E79" s="6">
        <v>6.15</v>
      </c>
      <c r="F79" s="6">
        <v>35.25</v>
      </c>
      <c r="G79" s="6">
        <v>220.5</v>
      </c>
      <c r="H79" s="29">
        <v>0.08</v>
      </c>
      <c r="I79" s="6">
        <v>0</v>
      </c>
      <c r="J79" s="6">
        <v>0</v>
      </c>
      <c r="K79" s="6">
        <v>2.6</v>
      </c>
      <c r="L79" s="6">
        <v>16</v>
      </c>
      <c r="M79" s="6">
        <v>46</v>
      </c>
      <c r="N79" s="6">
        <v>10</v>
      </c>
      <c r="O79" s="6">
        <v>0.03</v>
      </c>
    </row>
    <row r="80" spans="1:15" x14ac:dyDescent="0.25">
      <c r="A80" s="6" t="s">
        <v>130</v>
      </c>
      <c r="B80" s="6" t="s">
        <v>19</v>
      </c>
      <c r="C80" s="21" t="s">
        <v>55</v>
      </c>
      <c r="D80" s="6">
        <v>3.81</v>
      </c>
      <c r="E80" s="6">
        <v>8.06</v>
      </c>
      <c r="F80" s="6">
        <v>8.3699999999999992</v>
      </c>
      <c r="G80" s="6">
        <v>143.6</v>
      </c>
      <c r="H80" s="22">
        <v>0</v>
      </c>
      <c r="I80" s="6">
        <v>17</v>
      </c>
      <c r="J80" s="6">
        <v>0</v>
      </c>
      <c r="K80" s="6">
        <v>1</v>
      </c>
      <c r="L80" s="6">
        <v>174</v>
      </c>
      <c r="M80" s="6">
        <v>40</v>
      </c>
      <c r="N80" s="6">
        <v>60</v>
      </c>
      <c r="O80" s="6">
        <v>3</v>
      </c>
    </row>
    <row r="81" spans="1:15" x14ac:dyDescent="0.25">
      <c r="A81" s="6" t="s">
        <v>123</v>
      </c>
      <c r="B81" s="6" t="s">
        <v>79</v>
      </c>
      <c r="C81" s="21" t="s">
        <v>43</v>
      </c>
      <c r="D81" s="6">
        <v>0.2</v>
      </c>
      <c r="E81" s="6">
        <v>0</v>
      </c>
      <c r="F81" s="6">
        <v>35.799999999999997</v>
      </c>
      <c r="G81" s="6">
        <v>142</v>
      </c>
      <c r="H81" s="22">
        <v>0.02</v>
      </c>
      <c r="I81" s="6">
        <v>5.4</v>
      </c>
      <c r="J81" s="6">
        <v>0</v>
      </c>
      <c r="K81" s="6">
        <v>0</v>
      </c>
      <c r="L81" s="6">
        <v>12</v>
      </c>
      <c r="M81" s="6">
        <v>4</v>
      </c>
      <c r="N81" s="6">
        <v>4</v>
      </c>
      <c r="O81" s="6">
        <v>0.8</v>
      </c>
    </row>
    <row r="82" spans="1:15" x14ac:dyDescent="0.25">
      <c r="A82" s="6"/>
      <c r="B82" s="6" t="s">
        <v>75</v>
      </c>
      <c r="C82" s="21" t="s">
        <v>44</v>
      </c>
      <c r="D82" s="22">
        <v>3.58</v>
      </c>
      <c r="E82" s="22">
        <v>0.65</v>
      </c>
      <c r="F82" s="22">
        <v>26.16</v>
      </c>
      <c r="G82" s="22">
        <v>135.5</v>
      </c>
      <c r="H82" s="22">
        <v>0.22</v>
      </c>
      <c r="I82" s="24">
        <v>0</v>
      </c>
      <c r="J82" s="24">
        <v>0</v>
      </c>
      <c r="K82" s="24">
        <v>1.8</v>
      </c>
      <c r="L82" s="22">
        <v>32</v>
      </c>
      <c r="M82" s="22">
        <v>59</v>
      </c>
      <c r="N82" s="22">
        <v>62</v>
      </c>
      <c r="O82" s="22">
        <v>4.4000000000000004</v>
      </c>
    </row>
    <row r="83" spans="1:15" s="12" customFormat="1" x14ac:dyDescent="0.25">
      <c r="A83" s="23" t="s">
        <v>7</v>
      </c>
      <c r="B83" s="23"/>
      <c r="C83" s="11"/>
      <c r="D83" s="23">
        <f t="shared" ref="D83:O83" si="10">SUM(D77:D82)</f>
        <v>34.489999999999995</v>
      </c>
      <c r="E83" s="23">
        <f t="shared" si="10"/>
        <v>34.729999999999997</v>
      </c>
      <c r="F83" s="23">
        <f t="shared" si="10"/>
        <v>131.70000000000002</v>
      </c>
      <c r="G83" s="23">
        <f t="shared" si="10"/>
        <v>1012.1</v>
      </c>
      <c r="H83" s="23">
        <f t="shared" si="10"/>
        <v>0.53</v>
      </c>
      <c r="I83" s="23">
        <f t="shared" si="10"/>
        <v>46.4</v>
      </c>
      <c r="J83" s="23">
        <f t="shared" si="10"/>
        <v>1.03</v>
      </c>
      <c r="K83" s="23">
        <f t="shared" si="10"/>
        <v>7.53</v>
      </c>
      <c r="L83" s="23">
        <f t="shared" si="10"/>
        <v>265.64999999999998</v>
      </c>
      <c r="M83" s="23">
        <f t="shared" si="10"/>
        <v>336</v>
      </c>
      <c r="N83" s="23">
        <f t="shared" si="10"/>
        <v>181.95</v>
      </c>
      <c r="O83" s="23">
        <f t="shared" si="10"/>
        <v>9.61</v>
      </c>
    </row>
    <row r="84" spans="1:15" x14ac:dyDescent="0.25">
      <c r="A84" s="6"/>
      <c r="B84" s="10" t="s">
        <v>52</v>
      </c>
      <c r="C84" s="8"/>
      <c r="D84" s="27">
        <f>AVERAGE(D83,D75,D67,D59,D51,D43,D35,D28,D20,D12)</f>
        <v>27.096000000000004</v>
      </c>
      <c r="E84" s="27">
        <f>AVERAGE(E83,E75,E67,E59,E51,E43,E35,E28,E20,E12)</f>
        <v>28.518999999999995</v>
      </c>
      <c r="F84" s="27">
        <f>AVERAGE(F83,F75,F67,F59,F51,F43,F35,F28,F20,F12)</f>
        <v>104.798</v>
      </c>
      <c r="G84" s="25">
        <v>792.96</v>
      </c>
      <c r="H84" s="27">
        <f t="shared" ref="H84:O84" si="11">AVERAGE(H83,H75,H67,H59,H51,H43,H35,H28,H20,H12)</f>
        <v>1.7710999999999999</v>
      </c>
      <c r="I84" s="27">
        <f t="shared" si="11"/>
        <v>24.378300000000003</v>
      </c>
      <c r="J84" s="27">
        <f t="shared" si="11"/>
        <v>1.0989</v>
      </c>
      <c r="K84" s="27">
        <f t="shared" si="11"/>
        <v>4.3620000000000001</v>
      </c>
      <c r="L84" s="27">
        <f t="shared" si="11"/>
        <v>184.06429999999997</v>
      </c>
      <c r="M84" s="27">
        <f t="shared" si="11"/>
        <v>396.34000000000003</v>
      </c>
      <c r="N84" s="27">
        <f t="shared" si="11"/>
        <v>169.80930000000001</v>
      </c>
      <c r="O84" s="27">
        <f t="shared" si="11"/>
        <v>20.812000000000001</v>
      </c>
    </row>
    <row r="85" spans="1:15" x14ac:dyDescent="0.25">
      <c r="A85" s="13"/>
      <c r="B85" s="14"/>
      <c r="C85" s="15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 x14ac:dyDescent="0.25">
      <c r="A86" s="45" t="s">
        <v>53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13"/>
    </row>
    <row r="87" spans="1:15" x14ac:dyDescent="0.25">
      <c r="A87" s="45" t="s">
        <v>54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13"/>
    </row>
    <row r="88" spans="1:15" x14ac:dyDescent="0.25">
      <c r="A88" s="13"/>
      <c r="B88" s="14"/>
      <c r="C88" s="15"/>
      <c r="D88" s="13"/>
      <c r="E88" s="13"/>
      <c r="F88" s="13"/>
      <c r="G88" s="13"/>
      <c r="H88" s="13"/>
      <c r="I88" s="13"/>
      <c r="J88" s="13"/>
      <c r="K88" s="13"/>
      <c r="L88" s="13"/>
    </row>
    <row r="89" spans="1:15" x14ac:dyDescent="0.25">
      <c r="A89" s="13"/>
      <c r="B89" s="14"/>
      <c r="C89" s="15"/>
      <c r="D89" s="13"/>
      <c r="E89" s="13"/>
      <c r="F89" s="13"/>
      <c r="G89" s="13"/>
      <c r="H89" s="13"/>
      <c r="I89" s="13"/>
      <c r="J89" s="13"/>
      <c r="K89" s="13"/>
      <c r="L89" s="13"/>
    </row>
    <row r="90" spans="1:15" x14ac:dyDescent="0.25">
      <c r="A90" s="13"/>
      <c r="B90" s="14"/>
      <c r="C90" s="15"/>
      <c r="D90" s="13"/>
      <c r="E90" s="13"/>
      <c r="F90" s="13"/>
      <c r="G90" s="13"/>
      <c r="H90" s="13"/>
      <c r="I90" s="13"/>
      <c r="J90" s="13"/>
      <c r="K90" s="13"/>
      <c r="L90" s="13"/>
    </row>
    <row r="91" spans="1:15" x14ac:dyDescent="0.25">
      <c r="A91" s="13"/>
      <c r="B91" s="14"/>
      <c r="C91" s="15"/>
      <c r="D91" s="13"/>
      <c r="E91" s="13"/>
      <c r="F91" s="13"/>
      <c r="G91" s="13"/>
      <c r="H91" s="13"/>
      <c r="I91" s="13"/>
      <c r="J91" s="13"/>
      <c r="K91" s="13"/>
      <c r="L91" s="13"/>
    </row>
    <row r="92" spans="1:15" x14ac:dyDescent="0.25">
      <c r="A92" s="13"/>
      <c r="B92" s="14"/>
      <c r="C92" s="15"/>
      <c r="D92" s="13"/>
      <c r="E92" s="13"/>
      <c r="F92" s="13"/>
      <c r="G92" s="13"/>
      <c r="H92" s="13"/>
      <c r="I92" s="13"/>
      <c r="J92" s="13"/>
      <c r="K92" s="13"/>
      <c r="L92" s="13"/>
    </row>
    <row r="93" spans="1:15" x14ac:dyDescent="0.25">
      <c r="A93" s="13"/>
      <c r="B93" s="14"/>
      <c r="C93" s="15"/>
      <c r="D93" s="13"/>
      <c r="E93" s="13"/>
      <c r="F93" s="13"/>
      <c r="G93" s="13"/>
      <c r="H93" s="13"/>
      <c r="I93" s="13"/>
      <c r="J93" s="13"/>
      <c r="K93" s="13"/>
      <c r="L93" s="13"/>
    </row>
    <row r="94" spans="1:15" x14ac:dyDescent="0.25">
      <c r="A94" s="13"/>
      <c r="B94" s="14"/>
      <c r="C94" s="15"/>
      <c r="D94" s="13"/>
      <c r="E94" s="13"/>
      <c r="F94" s="13"/>
      <c r="G94" s="13"/>
      <c r="H94" s="13"/>
      <c r="I94" s="13"/>
      <c r="J94" s="13"/>
      <c r="K94" s="13"/>
      <c r="L94" s="13"/>
    </row>
    <row r="95" spans="1:15" x14ac:dyDescent="0.25">
      <c r="A95" s="13"/>
      <c r="B95" s="14"/>
      <c r="C95" s="15"/>
      <c r="D95" s="13"/>
      <c r="E95" s="13"/>
      <c r="F95" s="13"/>
      <c r="G95" s="13"/>
      <c r="H95" s="13"/>
      <c r="I95" s="13"/>
      <c r="J95" s="13"/>
      <c r="K95" s="13"/>
      <c r="L95" s="13"/>
    </row>
    <row r="96" spans="1:15" x14ac:dyDescent="0.25">
      <c r="A96" s="13"/>
      <c r="B96" s="14"/>
      <c r="C96" s="15"/>
      <c r="D96" s="13"/>
      <c r="E96" s="13"/>
      <c r="F96" s="13"/>
      <c r="G96" s="13"/>
      <c r="H96" s="13"/>
      <c r="I96" s="13"/>
      <c r="J96" s="13"/>
      <c r="K96" s="13"/>
      <c r="L96" s="13"/>
    </row>
    <row r="97" spans="1:12" x14ac:dyDescent="0.25">
      <c r="A97" s="13"/>
      <c r="B97" s="14"/>
      <c r="C97" s="15"/>
      <c r="D97" s="13"/>
      <c r="E97" s="13"/>
      <c r="F97" s="13"/>
      <c r="G97" s="13"/>
      <c r="H97" s="13"/>
      <c r="I97" s="13"/>
      <c r="J97" s="13"/>
      <c r="K97" s="13"/>
      <c r="L97" s="13"/>
    </row>
    <row r="98" spans="1:12" x14ac:dyDescent="0.25">
      <c r="A98" s="13"/>
      <c r="B98" s="14"/>
      <c r="C98" s="15"/>
      <c r="D98" s="13"/>
      <c r="E98" s="13"/>
      <c r="F98" s="13"/>
      <c r="G98" s="13"/>
      <c r="H98" s="13"/>
      <c r="I98" s="13"/>
      <c r="J98" s="13"/>
      <c r="K98" s="13"/>
      <c r="L98" s="13"/>
    </row>
    <row r="99" spans="1:12" x14ac:dyDescent="0.25">
      <c r="A99" s="13"/>
      <c r="B99" s="14"/>
      <c r="C99" s="15"/>
      <c r="D99" s="13"/>
      <c r="E99" s="13"/>
      <c r="F99" s="13"/>
      <c r="G99" s="13"/>
      <c r="H99" s="13"/>
      <c r="I99" s="13"/>
      <c r="J99" s="13"/>
      <c r="K99" s="13"/>
      <c r="L99" s="13"/>
    </row>
    <row r="100" spans="1:12" x14ac:dyDescent="0.25">
      <c r="A100" s="13"/>
      <c r="B100" s="14"/>
      <c r="C100" s="15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 x14ac:dyDescent="0.25">
      <c r="A101" s="13"/>
      <c r="B101" s="14"/>
      <c r="C101" s="15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x14ac:dyDescent="0.25">
      <c r="A102" s="13"/>
      <c r="B102" s="14"/>
      <c r="C102" s="15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 x14ac:dyDescent="0.25">
      <c r="A103" s="13"/>
      <c r="B103" s="14"/>
      <c r="C103" s="15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x14ac:dyDescent="0.25">
      <c r="A104" s="13"/>
      <c r="B104" s="14"/>
      <c r="C104" s="15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x14ac:dyDescent="0.25">
      <c r="A105" s="13"/>
      <c r="B105" s="14"/>
      <c r="C105" s="15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x14ac:dyDescent="0.25">
      <c r="A106" s="13"/>
      <c r="B106" s="14"/>
      <c r="C106" s="15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 x14ac:dyDescent="0.25">
      <c r="A107" s="13"/>
      <c r="B107" s="14"/>
      <c r="C107" s="15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1:12" x14ac:dyDescent="0.25"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3:12" x14ac:dyDescent="0.25"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3:12" x14ac:dyDescent="0.25"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3:12" x14ac:dyDescent="0.25">
      <c r="C115" s="16"/>
    </row>
    <row r="116" spans="3:12" x14ac:dyDescent="0.25">
      <c r="C116" s="16"/>
    </row>
    <row r="117" spans="3:12" x14ac:dyDescent="0.25">
      <c r="C117" s="16"/>
    </row>
    <row r="118" spans="3:12" x14ac:dyDescent="0.25">
      <c r="C118" s="16"/>
    </row>
    <row r="119" spans="3:12" x14ac:dyDescent="0.25">
      <c r="C119" s="16"/>
    </row>
    <row r="120" spans="3:12" x14ac:dyDescent="0.25">
      <c r="C120" s="16"/>
    </row>
    <row r="121" spans="3:12" x14ac:dyDescent="0.25">
      <c r="C121" s="16"/>
    </row>
    <row r="122" spans="3:12" x14ac:dyDescent="0.25">
      <c r="C122" s="16"/>
    </row>
    <row r="123" spans="3:12" x14ac:dyDescent="0.25">
      <c r="C123" s="16"/>
    </row>
    <row r="124" spans="3:12" x14ac:dyDescent="0.25">
      <c r="C124" s="16"/>
    </row>
    <row r="125" spans="3:12" x14ac:dyDescent="0.25">
      <c r="C125" s="16"/>
    </row>
    <row r="126" spans="3:12" x14ac:dyDescent="0.25">
      <c r="C126" s="16"/>
    </row>
    <row r="127" spans="3:12" x14ac:dyDescent="0.25">
      <c r="C127" s="16"/>
    </row>
    <row r="128" spans="3:12" x14ac:dyDescent="0.25">
      <c r="C128" s="16"/>
    </row>
    <row r="129" spans="3:3" x14ac:dyDescent="0.25">
      <c r="C129" s="16"/>
    </row>
    <row r="130" spans="3:3" x14ac:dyDescent="0.25">
      <c r="C130" s="16"/>
    </row>
    <row r="131" spans="3:3" x14ac:dyDescent="0.25">
      <c r="C131" s="16"/>
    </row>
    <row r="132" spans="3:3" x14ac:dyDescent="0.25">
      <c r="C132" s="16"/>
    </row>
    <row r="133" spans="3:3" x14ac:dyDescent="0.25">
      <c r="C133" s="16"/>
    </row>
    <row r="134" spans="3:3" x14ac:dyDescent="0.25">
      <c r="C134" s="16"/>
    </row>
    <row r="135" spans="3:3" x14ac:dyDescent="0.25">
      <c r="C135" s="16"/>
    </row>
    <row r="136" spans="3:3" x14ac:dyDescent="0.25">
      <c r="C136" s="16"/>
    </row>
    <row r="137" spans="3:3" x14ac:dyDescent="0.25">
      <c r="C137" s="16"/>
    </row>
    <row r="138" spans="3:3" x14ac:dyDescent="0.25">
      <c r="C138" s="16"/>
    </row>
    <row r="139" spans="3:3" x14ac:dyDescent="0.25">
      <c r="C139" s="16"/>
    </row>
    <row r="140" spans="3:3" x14ac:dyDescent="0.25">
      <c r="C140" s="16"/>
    </row>
    <row r="141" spans="3:3" x14ac:dyDescent="0.25">
      <c r="C141" s="16"/>
    </row>
    <row r="142" spans="3:3" x14ac:dyDescent="0.25">
      <c r="C142" s="16"/>
    </row>
    <row r="143" spans="3:3" x14ac:dyDescent="0.25">
      <c r="C143" s="16"/>
    </row>
    <row r="144" spans="3:3" x14ac:dyDescent="0.25">
      <c r="C144" s="16"/>
    </row>
    <row r="145" spans="3:3" x14ac:dyDescent="0.25">
      <c r="C145" s="16"/>
    </row>
    <row r="146" spans="3:3" x14ac:dyDescent="0.25">
      <c r="C146" s="16"/>
    </row>
    <row r="147" spans="3:3" x14ac:dyDescent="0.25">
      <c r="C147" s="16"/>
    </row>
    <row r="148" spans="3:3" x14ac:dyDescent="0.25">
      <c r="C148" s="16"/>
    </row>
    <row r="149" spans="3:3" x14ac:dyDescent="0.25">
      <c r="C149" s="16"/>
    </row>
    <row r="150" spans="3:3" x14ac:dyDescent="0.25">
      <c r="C150" s="16"/>
    </row>
    <row r="151" spans="3:3" x14ac:dyDescent="0.25">
      <c r="C151" s="16"/>
    </row>
    <row r="152" spans="3:3" x14ac:dyDescent="0.25">
      <c r="C152" s="16"/>
    </row>
    <row r="153" spans="3:3" x14ac:dyDescent="0.25">
      <c r="C153" s="16"/>
    </row>
    <row r="154" spans="3:3" x14ac:dyDescent="0.25">
      <c r="C154" s="16"/>
    </row>
    <row r="155" spans="3:3" x14ac:dyDescent="0.25">
      <c r="C155" s="16"/>
    </row>
    <row r="156" spans="3:3" x14ac:dyDescent="0.25">
      <c r="C156" s="16"/>
    </row>
  </sheetData>
  <mergeCells count="22">
    <mergeCell ref="A36:O36"/>
    <mergeCell ref="A3:O3"/>
    <mergeCell ref="A4:O4"/>
    <mergeCell ref="A5:A6"/>
    <mergeCell ref="B5:B6"/>
    <mergeCell ref="C5:C6"/>
    <mergeCell ref="D5:D6"/>
    <mergeCell ref="E5:E6"/>
    <mergeCell ref="F5:F6"/>
    <mergeCell ref="G5:G6"/>
    <mergeCell ref="H5:K5"/>
    <mergeCell ref="L5:O5"/>
    <mergeCell ref="A13:O13"/>
    <mergeCell ref="A21:O21"/>
    <mergeCell ref="A29:O29"/>
    <mergeCell ref="A87:K87"/>
    <mergeCell ref="A44:O44"/>
    <mergeCell ref="A52:O52"/>
    <mergeCell ref="A60:O60"/>
    <mergeCell ref="A68:O68"/>
    <mergeCell ref="A76:O76"/>
    <mergeCell ref="A86:K86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Завтраки 7-11 лет</vt:lpstr>
      <vt:lpstr>Завтраки 11 лет и старше</vt:lpstr>
      <vt:lpstr>Завтраки старше 11 лет</vt:lpstr>
      <vt:lpstr>ОБЕДЫ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buh3</dc:creator>
  <cp:lastModifiedBy>Админ</cp:lastModifiedBy>
  <cp:lastPrinted>2023-01-10T10:35:11Z</cp:lastPrinted>
  <dcterms:created xsi:type="dcterms:W3CDTF">2018-01-19T06:36:42Z</dcterms:created>
  <dcterms:modified xsi:type="dcterms:W3CDTF">2023-09-28T08:39:55Z</dcterms:modified>
</cp:coreProperties>
</file>