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<sst xmlns="http://schemas.openxmlformats.org/spreadsheetml/2006/main" count="269" uniqueCount="92">
  <si>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</si>
  <si>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</si>
  <si>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</si>
  <si>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</si>
  <si>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</si>
  <si>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</si>
  <si>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</si>
  <si>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</si>
  <si>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</si>
  <si>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</si>
  <si>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</si>
  <si>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</si>
  <si>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</si>
  <si>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</si>
  <si>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</si>
  <si>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</si>
  <si>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</si>
  <si>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</si>
  <si>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</si>
  <si>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</si>
  <si>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</si>
  <si>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</si>
  <si>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</si>
  <si>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</si>
  <si>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</si>
  <si>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</si>
  <si>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</si>
  <si>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</si>
  <si>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</si>
  <si>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</si>
  <si>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</si>
  <si>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</si>
  <si>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</si>
  <si>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</si>
  <si>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</si>
  <si>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</si>
  <si>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</si>
  <si>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</si>
  <si>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</si>
  <si>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</si>
  <si>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120М</t>
  </si>
  <si>
    <t>Суп молочный с макаронными изделиями</t>
  </si>
  <si>
    <t>376М</t>
  </si>
  <si>
    <t>Чай с сахаром</t>
  </si>
  <si>
    <t>Хлеб пшеничный</t>
  </si>
  <si>
    <t>14М</t>
  </si>
  <si>
    <t>Масло сливочное</t>
  </si>
  <si>
    <t>15М</t>
  </si>
  <si>
    <t>Сыр порционный</t>
  </si>
  <si>
    <t>Яблоко свежее</t>
  </si>
  <si>
    <t>хлеб пшеничный</t>
  </si>
  <si>
    <t>Помидор свежий</t>
  </si>
  <si>
    <t>Йогурт</t>
  </si>
  <si>
    <t>378М</t>
  </si>
  <si>
    <t>Хлеб йодированный</t>
  </si>
  <si>
    <t>Огурец свежий</t>
  </si>
  <si>
    <t>Зефир в шоколаде</t>
  </si>
  <si>
    <t>377М</t>
  </si>
  <si>
    <t>Какао с молоком</t>
  </si>
  <si>
    <t>382М</t>
  </si>
  <si>
    <t>Кофейный напиток с молоком</t>
  </si>
  <si>
    <t>379М</t>
  </si>
  <si>
    <t>тефтели рыбные с соусом , каша пшеничная</t>
  </si>
  <si>
    <t>239М, 312М</t>
  </si>
  <si>
    <t>224М</t>
  </si>
  <si>
    <t>Колодяжная Т .В.</t>
  </si>
  <si>
    <t>Каша молочная "Дружба"</t>
  </si>
  <si>
    <t>175М</t>
  </si>
  <si>
    <t>МБОУ " Гимназия" Юридическая" г.Волгодонска</t>
  </si>
  <si>
    <t>Яблоки свежие</t>
  </si>
  <si>
    <t>Омлет с сыром, запеченный</t>
  </si>
  <si>
    <t>211М</t>
  </si>
  <si>
    <t>Икра кабачковая</t>
  </si>
  <si>
    <t>Чай с молоком</t>
  </si>
  <si>
    <t>Конфета желейная</t>
  </si>
  <si>
    <t xml:space="preserve">Тефтели из говядины, картофель </t>
  </si>
  <si>
    <t>71М</t>
  </si>
  <si>
    <t>423,472м</t>
  </si>
  <si>
    <t>Чай с лимоном</t>
  </si>
  <si>
    <t>628М</t>
  </si>
  <si>
    <t>Пудинг из творога с молоком сгущеным</t>
  </si>
  <si>
    <t>222М</t>
  </si>
  <si>
    <t>25М</t>
  </si>
  <si>
    <t>Гуляш из говядины, картофельное пюре</t>
  </si>
  <si>
    <t>260.312М</t>
  </si>
  <si>
    <t>Запеканка из творога с морковью, сметана</t>
  </si>
  <si>
    <t>Яблоки</t>
  </si>
  <si>
    <t>Огурей свежий</t>
  </si>
  <si>
    <t>Пастила</t>
  </si>
  <si>
    <t>Печень по-строгановски, рис отварной</t>
  </si>
  <si>
    <t>255М</t>
  </si>
  <si>
    <t>Каша молочная " 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</si>
</sst>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68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65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220</v>
      </c>
      <c r="G6" s="40">
        <v>6.08</v>
      </c>
      <c r="H6" s="40">
        <v>11.18</v>
      </c>
      <c r="I6" s="40">
        <v>43.46</v>
      </c>
      <c r="J6" s="40">
        <v>300</v>
      </c>
      <c r="K6" s="51" t="s">
        <v>67</v>
      </c>
      <c r="L6" s="40">
        <v>13.82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</v>
      </c>
      <c r="K8" s="52" t="s">
        <v>42</v>
      </c>
      <c r="L8" s="43">
        <v>1.54</v>
      </c>
    </row>
    <row r="9" spans="1:12" ht="15" x14ac:dyDescent="0.25">
      <c r="A9" s="23"/>
      <c r="B9" s="15"/>
      <c r="C9" s="11"/>
      <c r="D9" s="7" t="s">
        <v>23</v>
      </c>
      <c r="E9" s="50" t="s">
        <v>44</v>
      </c>
      <c r="F9" s="43">
        <v>40</v>
      </c>
      <c r="G9" s="43">
        <v>2.4</v>
      </c>
      <c r="H9" s="43">
        <v>0.48</v>
      </c>
      <c r="I9" s="43">
        <v>16</v>
      </c>
      <c r="J9" s="43">
        <v>78.400000000000006</v>
      </c>
      <c r="K9" s="44"/>
      <c r="L9" s="43">
        <v>2.48</v>
      </c>
    </row>
    <row r="10" spans="1:12" ht="15" x14ac:dyDescent="0.25">
      <c r="A10" s="23"/>
      <c r="B10" s="15"/>
      <c r="C10" s="11"/>
      <c r="D10" s="7" t="s">
        <v>24</v>
      </c>
      <c r="E10" s="50" t="s">
        <v>49</v>
      </c>
      <c r="F10" s="43">
        <v>100</v>
      </c>
      <c r="G10" s="43">
        <v>3.48</v>
      </c>
      <c r="H10" s="43">
        <v>4.43</v>
      </c>
      <c r="I10" s="43">
        <v>0</v>
      </c>
      <c r="J10" s="43">
        <v>60</v>
      </c>
      <c r="K10" s="44"/>
      <c r="L10" s="43">
        <v>7.2</v>
      </c>
    </row>
    <row r="11" spans="1:12" ht="15" x14ac:dyDescent="0.25">
      <c r="A11" s="23"/>
      <c r="B11" s="15"/>
      <c r="C11" s="11"/>
      <c r="D11" s="6"/>
      <c r="E11" s="50" t="s">
        <v>46</v>
      </c>
      <c r="F11" s="43">
        <v>15</v>
      </c>
      <c r="G11" s="43">
        <v>0.08</v>
      </c>
      <c r="H11" s="43">
        <v>7.25</v>
      </c>
      <c r="I11" s="43">
        <v>0.13</v>
      </c>
      <c r="J11" s="43">
        <v>66</v>
      </c>
      <c r="K11" s="52" t="s">
        <v>45</v>
      </c>
      <c r="L11" s="43">
        <v>9.16</v>
      </c>
    </row>
    <row r="12" spans="1:12" ht="15" x14ac:dyDescent="0.25">
      <c r="A12" s="23"/>
      <c r="B12" s="15"/>
      <c r="C12" s="11"/>
      <c r="D12" s="6"/>
      <c r="E12" s="50" t="s">
        <v>48</v>
      </c>
      <c r="F12" s="43">
        <v>15</v>
      </c>
      <c r="G12" s="43">
        <v>3.48</v>
      </c>
      <c r="H12" s="43">
        <v>4.43</v>
      </c>
      <c r="I12" s="43">
        <v>0</v>
      </c>
      <c r="J12" s="43">
        <v>60</v>
      </c>
      <c r="K12" s="52" t="s">
        <v>47</v>
      </c>
      <c r="L12" s="43">
        <v>9.48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15.590000000000002</v>
      </c>
      <c r="H13" s="19">
        <f t="shared" si="0"/>
        <v>27.79</v>
      </c>
      <c r="I13" s="19">
        <f t="shared" si="0"/>
        <v>74.59</v>
      </c>
      <c r="J13" s="19">
        <f t="shared" si="0"/>
        <v>570.4</v>
      </c>
      <c r="K13" s="25"/>
      <c r="L13" s="19">
        <f t="shared" ref="L13" si="1">SUM(L6:L12)</f>
        <v>43.680000000000007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590</v>
      </c>
      <c r="G24" s="32">
        <f t="shared" ref="G24:J24" si="4">G13+G23</f>
        <v>15.590000000000002</v>
      </c>
      <c r="H24" s="32">
        <f t="shared" si="4"/>
        <v>27.79</v>
      </c>
      <c r="I24" s="32">
        <f t="shared" si="4"/>
        <v>74.59</v>
      </c>
      <c r="J24" s="32">
        <f t="shared" si="4"/>
        <v>570.4</v>
      </c>
      <c r="K24" s="32"/>
      <c r="L24" s="32">
        <f t="shared" ref="L24" si="5">L13+L23</f>
        <v>43.680000000000007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200</v>
      </c>
      <c r="G25" s="40">
        <v>5.6</v>
      </c>
      <c r="H25" s="40">
        <v>6.32</v>
      </c>
      <c r="I25" s="40">
        <v>28.32</v>
      </c>
      <c r="J25" s="40">
        <v>112.8</v>
      </c>
      <c r="K25" s="51" t="s">
        <v>40</v>
      </c>
      <c r="L25" s="40">
        <v>6</v>
      </c>
    </row>
    <row r="26" spans="1:12" ht="15" x14ac:dyDescent="0.25">
      <c r="A26" s="14"/>
      <c r="B26" s="15"/>
      <c r="C26" s="11"/>
      <c r="D26" s="6"/>
      <c r="E26" s="50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52" t="s">
        <v>42</v>
      </c>
      <c r="L27" s="43">
        <v>1.67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2.4</v>
      </c>
      <c r="H28" s="43">
        <v>0.48</v>
      </c>
      <c r="I28" s="43">
        <v>16</v>
      </c>
      <c r="J28" s="43">
        <v>78.400000000000006</v>
      </c>
      <c r="K28" s="44"/>
      <c r="L28" s="43">
        <v>2.48</v>
      </c>
    </row>
    <row r="29" spans="1:12" ht="15" x14ac:dyDescent="0.25">
      <c r="A29" s="14"/>
      <c r="B29" s="15"/>
      <c r="C29" s="11"/>
      <c r="D29" s="7" t="s">
        <v>24</v>
      </c>
      <c r="E29" s="42" t="s">
        <v>69</v>
      </c>
      <c r="F29" s="43">
        <v>100</v>
      </c>
      <c r="G29" s="43">
        <v>3</v>
      </c>
      <c r="H29" s="43">
        <v>0</v>
      </c>
      <c r="I29" s="43">
        <v>21</v>
      </c>
      <c r="J29" s="43">
        <v>99</v>
      </c>
      <c r="K29" s="44"/>
      <c r="L29" s="43">
        <v>7.2</v>
      </c>
    </row>
    <row r="30" spans="1:12" ht="15" x14ac:dyDescent="0.25">
      <c r="A30" s="14"/>
      <c r="B30" s="15"/>
      <c r="C30" s="11"/>
      <c r="D30" s="6"/>
      <c r="E30" s="42" t="s">
        <v>48</v>
      </c>
      <c r="F30" s="43">
        <v>20</v>
      </c>
      <c r="G30" s="43">
        <v>5.07</v>
      </c>
      <c r="H30" s="43">
        <v>5.07</v>
      </c>
      <c r="I30" s="43">
        <v>0</v>
      </c>
      <c r="J30" s="43">
        <v>80</v>
      </c>
      <c r="K30" s="44"/>
      <c r="L30" s="43">
        <v>11.92</v>
      </c>
    </row>
    <row r="31" spans="1:12" ht="15" x14ac:dyDescent="0.25">
      <c r="A31" s="14"/>
      <c r="B31" s="15"/>
      <c r="C31" s="11"/>
      <c r="D31" s="6"/>
      <c r="E31" s="50" t="s">
        <v>46</v>
      </c>
      <c r="F31" s="43">
        <v>15</v>
      </c>
      <c r="G31" s="43">
        <v>0.15</v>
      </c>
      <c r="H31" s="43">
        <v>11.45</v>
      </c>
      <c r="I31" s="43">
        <v>0.09</v>
      </c>
      <c r="J31" s="43">
        <v>105</v>
      </c>
      <c r="K31" s="44"/>
      <c r="L31" s="43">
        <v>6.59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16.22</v>
      </c>
      <c r="H32" s="19">
        <f t="shared" ref="H32" si="7">SUM(H25:H31)</f>
        <v>23.32</v>
      </c>
      <c r="I32" s="19">
        <f t="shared" ref="I32" si="8">SUM(I25:I31)</f>
        <v>80.41</v>
      </c>
      <c r="J32" s="19">
        <f t="shared" ref="J32:L32" si="9">SUM(J25:J31)</f>
        <v>535.20000000000005</v>
      </c>
      <c r="K32" s="25"/>
      <c r="L32" s="19">
        <f t="shared" si="9"/>
        <v>35.86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575</v>
      </c>
      <c r="G43" s="32">
        <f t="shared" ref="G43" si="14">G32+G42</f>
        <v>16.22</v>
      </c>
      <c r="H43" s="32">
        <f t="shared" ref="H43" si="15">H32+H42</f>
        <v>23.32</v>
      </c>
      <c r="I43" s="32">
        <f t="shared" ref="I43" si="16">I32+I42</f>
        <v>80.41</v>
      </c>
      <c r="J43" s="32">
        <f t="shared" ref="J43:L43" si="17">J32+J42</f>
        <v>535.20000000000005</v>
      </c>
      <c r="K43" s="32"/>
      <c r="L43" s="32">
        <f t="shared" si="17"/>
        <v>35.86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300</v>
      </c>
      <c r="G44" s="40">
        <v>28.1</v>
      </c>
      <c r="H44" s="40">
        <v>34.1</v>
      </c>
      <c r="I44" s="40">
        <v>9.8000000000000007</v>
      </c>
      <c r="J44" s="40">
        <v>457.8</v>
      </c>
      <c r="K44" s="51" t="s">
        <v>71</v>
      </c>
      <c r="L44" s="40">
        <v>66.11</v>
      </c>
    </row>
    <row r="45" spans="1:12" ht="15" x14ac:dyDescent="0.25">
      <c r="A45" s="23"/>
      <c r="B45" s="15"/>
      <c r="C45" s="11"/>
      <c r="D45" s="6"/>
      <c r="E45" s="50" t="s">
        <v>72</v>
      </c>
      <c r="F45" s="43">
        <v>100</v>
      </c>
      <c r="G45" s="43">
        <v>2.8</v>
      </c>
      <c r="H45" s="43">
        <v>0.2</v>
      </c>
      <c r="I45" s="43">
        <v>5.8</v>
      </c>
      <c r="J45" s="43">
        <v>36.799999999999997</v>
      </c>
      <c r="K45" s="44"/>
      <c r="L45" s="43">
        <v>11.5</v>
      </c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</v>
      </c>
      <c r="H46" s="43">
        <v>1</v>
      </c>
      <c r="I46" s="43">
        <v>16</v>
      </c>
      <c r="J46" s="43">
        <v>81</v>
      </c>
      <c r="K46" s="52" t="s">
        <v>53</v>
      </c>
      <c r="L46" s="43">
        <v>3.99</v>
      </c>
    </row>
    <row r="47" spans="1:12" ht="15" x14ac:dyDescent="0.25">
      <c r="A47" s="23"/>
      <c r="B47" s="15"/>
      <c r="C47" s="11"/>
      <c r="D47" s="7" t="s">
        <v>23</v>
      </c>
      <c r="E47" s="50" t="s">
        <v>44</v>
      </c>
      <c r="F47" s="43">
        <v>40</v>
      </c>
      <c r="G47" s="43">
        <v>2.4</v>
      </c>
      <c r="H47" s="43">
        <v>0.48</v>
      </c>
      <c r="I47" s="43">
        <v>16</v>
      </c>
      <c r="J47" s="43">
        <v>78.400000000000006</v>
      </c>
      <c r="K47" s="44"/>
      <c r="L47" s="43">
        <v>2.48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0" t="s">
        <v>74</v>
      </c>
      <c r="F49" s="43">
        <v>10</v>
      </c>
      <c r="G49" s="43">
        <v>1.6</v>
      </c>
      <c r="H49" s="43">
        <v>1.7</v>
      </c>
      <c r="I49" s="43">
        <v>27.8</v>
      </c>
      <c r="J49" s="43">
        <v>802</v>
      </c>
      <c r="K49" s="44"/>
      <c r="L49" s="43">
        <v>3</v>
      </c>
    </row>
    <row r="50" spans="1:12" ht="15" x14ac:dyDescent="0.25">
      <c r="A50" s="23"/>
      <c r="B50" s="15"/>
      <c r="C50" s="11"/>
      <c r="D50" s="6"/>
      <c r="E50" s="42" t="s">
        <v>52</v>
      </c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36.900000000000006</v>
      </c>
      <c r="H51" s="19">
        <f t="shared" ref="H51" si="19">SUM(H44:H50)</f>
        <v>37.480000000000004</v>
      </c>
      <c r="I51" s="19">
        <f t="shared" ref="I51" si="20">SUM(I44:I50)</f>
        <v>75.400000000000006</v>
      </c>
      <c r="J51" s="19">
        <f t="shared" ref="J51:L51" si="21">SUM(J44:J50)</f>
        <v>1456</v>
      </c>
      <c r="K51" s="25"/>
      <c r="L51" s="19">
        <f t="shared" si="21"/>
        <v>87.08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650</v>
      </c>
      <c r="G62" s="32">
        <f t="shared" ref="G62" si="26">G51+G61</f>
        <v>36.900000000000006</v>
      </c>
      <c r="H62" s="32">
        <f t="shared" ref="H62" si="27">H51+H61</f>
        <v>37.480000000000004</v>
      </c>
      <c r="I62" s="32">
        <f t="shared" ref="I62" si="28">I51+I61</f>
        <v>75.400000000000006</v>
      </c>
      <c r="J62" s="32">
        <f t="shared" ref="J62:L62" si="29">J51+J61</f>
        <v>1456</v>
      </c>
      <c r="K62" s="32"/>
      <c r="L62" s="32">
        <f t="shared" si="29"/>
        <v>87.08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75</v>
      </c>
      <c r="F63" s="40">
        <v>300</v>
      </c>
      <c r="G63" s="40">
        <v>10</v>
      </c>
      <c r="H63" s="40">
        <v>15</v>
      </c>
      <c r="I63" s="40">
        <v>27</v>
      </c>
      <c r="J63" s="40">
        <v>304</v>
      </c>
      <c r="K63" s="51" t="s">
        <v>77</v>
      </c>
      <c r="L63" s="40">
        <v>36.42</v>
      </c>
    </row>
    <row r="64" spans="1:12" ht="15" x14ac:dyDescent="0.25">
      <c r="A64" s="23"/>
      <c r="B64" s="15"/>
      <c r="C64" s="11"/>
      <c r="D64" s="6"/>
      <c r="E64" s="50" t="s">
        <v>51</v>
      </c>
      <c r="F64" s="43">
        <v>100</v>
      </c>
      <c r="G64" s="43">
        <v>0.13</v>
      </c>
      <c r="H64" s="43">
        <v>0.02</v>
      </c>
      <c r="I64" s="43">
        <v>15.2</v>
      </c>
      <c r="J64" s="43">
        <v>13.4</v>
      </c>
      <c r="K64" s="44" t="s">
        <v>76</v>
      </c>
      <c r="L64" s="43">
        <v>23.13</v>
      </c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1</v>
      </c>
      <c r="H65" s="43">
        <v>0</v>
      </c>
      <c r="I65" s="43">
        <v>15</v>
      </c>
      <c r="J65" s="43">
        <v>2.87</v>
      </c>
      <c r="K65" s="52" t="s">
        <v>79</v>
      </c>
      <c r="L65" s="43">
        <v>2.87</v>
      </c>
    </row>
    <row r="66" spans="1:12" ht="15" x14ac:dyDescent="0.25">
      <c r="A66" s="23"/>
      <c r="B66" s="15"/>
      <c r="C66" s="11"/>
      <c r="D66" s="7" t="s">
        <v>23</v>
      </c>
      <c r="E66" s="50" t="s">
        <v>54</v>
      </c>
      <c r="F66" s="43">
        <v>20</v>
      </c>
      <c r="G66" s="43">
        <v>0</v>
      </c>
      <c r="H66" s="43">
        <v>0</v>
      </c>
      <c r="I66" s="43">
        <v>32</v>
      </c>
      <c r="J66" s="43">
        <v>130</v>
      </c>
      <c r="K66" s="44"/>
      <c r="L66" s="43">
        <v>1.44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56</v>
      </c>
      <c r="F68" s="43">
        <v>40</v>
      </c>
      <c r="G68" s="43">
        <v>8</v>
      </c>
      <c r="H68" s="43">
        <v>13</v>
      </c>
      <c r="I68" s="43">
        <v>67</v>
      </c>
      <c r="J68" s="43">
        <v>24</v>
      </c>
      <c r="K68" s="44"/>
      <c r="L68" s="43">
        <v>18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19.130000000000003</v>
      </c>
      <c r="H70" s="19">
        <f t="shared" ref="H70" si="31">SUM(H63:H69)</f>
        <v>28.02</v>
      </c>
      <c r="I70" s="19">
        <f t="shared" ref="I70" si="32">SUM(I63:I69)</f>
        <v>156.19999999999999</v>
      </c>
      <c r="J70" s="19">
        <f t="shared" ref="J70:L70" si="33">SUM(J63:J69)</f>
        <v>474.27</v>
      </c>
      <c r="K70" s="25"/>
      <c r="L70" s="19">
        <f t="shared" si="33"/>
        <v>81.859999999999985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660</v>
      </c>
      <c r="G81" s="32">
        <f t="shared" ref="G81" si="38">G70+G80</f>
        <v>19.130000000000003</v>
      </c>
      <c r="H81" s="32">
        <f t="shared" ref="H81" si="39">H70+H80</f>
        <v>28.02</v>
      </c>
      <c r="I81" s="32">
        <f t="shared" ref="I81" si="40">I70+I80</f>
        <v>156.19999999999999</v>
      </c>
      <c r="J81" s="32">
        <f t="shared" ref="J81:L81" si="41">J70+J80</f>
        <v>474.27</v>
      </c>
      <c r="K81" s="32"/>
      <c r="L81" s="32">
        <f t="shared" si="41"/>
        <v>81.859999999999985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220</v>
      </c>
      <c r="G82" s="40">
        <v>33.799999999999997</v>
      </c>
      <c r="H82" s="40">
        <v>25.03</v>
      </c>
      <c r="I82" s="40">
        <v>75.400000000000006</v>
      </c>
      <c r="J82" s="40">
        <v>486.59</v>
      </c>
      <c r="K82" s="51" t="s">
        <v>81</v>
      </c>
      <c r="L82" s="40">
        <v>66.66</v>
      </c>
    </row>
    <row r="83" spans="1:12" ht="15" x14ac:dyDescent="0.25">
      <c r="A83" s="23"/>
      <c r="B83" s="15"/>
      <c r="C83" s="11"/>
      <c r="D83" s="6"/>
      <c r="E83" s="50" t="s">
        <v>48</v>
      </c>
      <c r="F83" s="43">
        <v>15</v>
      </c>
      <c r="G83" s="43">
        <v>3</v>
      </c>
      <c r="H83" s="43">
        <v>0</v>
      </c>
      <c r="I83" s="43">
        <v>20</v>
      </c>
      <c r="J83" s="43">
        <v>118</v>
      </c>
      <c r="K83" s="44" t="s">
        <v>82</v>
      </c>
      <c r="L83" s="43">
        <v>9.5399999999999991</v>
      </c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4</v>
      </c>
      <c r="H84" s="43">
        <v>3</v>
      </c>
      <c r="I84" s="43">
        <v>17</v>
      </c>
      <c r="J84" s="43">
        <v>118</v>
      </c>
      <c r="K84" s="52" t="s">
        <v>59</v>
      </c>
      <c r="L84" s="43">
        <v>7.03</v>
      </c>
    </row>
    <row r="85" spans="1:12" ht="15" x14ac:dyDescent="0.25">
      <c r="A85" s="23"/>
      <c r="B85" s="15"/>
      <c r="C85" s="11"/>
      <c r="D85" s="7" t="s">
        <v>23</v>
      </c>
      <c r="E85" s="50" t="s">
        <v>44</v>
      </c>
      <c r="F85" s="43">
        <v>40</v>
      </c>
      <c r="G85" s="43">
        <v>2.4</v>
      </c>
      <c r="H85" s="43">
        <v>0.48</v>
      </c>
      <c r="I85" s="43">
        <v>16</v>
      </c>
      <c r="J85" s="43">
        <v>78.400000000000006</v>
      </c>
      <c r="K85" s="44"/>
      <c r="L85" s="43">
        <v>2.48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0.4</v>
      </c>
      <c r="H86" s="43">
        <v>0.4</v>
      </c>
      <c r="I86" s="43">
        <v>9.7799999999999994</v>
      </c>
      <c r="J86" s="43">
        <v>99.1</v>
      </c>
      <c r="K86" s="44"/>
      <c r="L86" s="43">
        <v>7.2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 t="shared" ref="G89" si="42">SUM(G82:G88)</f>
        <v>43.599999999999994</v>
      </c>
      <c r="H89" s="19">
        <f t="shared" ref="H89" si="43">SUM(H82:H88)</f>
        <v>28.91</v>
      </c>
      <c r="I89" s="19">
        <f t="shared" ref="I89" si="44">SUM(I82:I88)</f>
        <v>138.18</v>
      </c>
      <c r="J89" s="19">
        <f t="shared" ref="J89:L89" si="45">SUM(J82:J88)</f>
        <v>900.08999999999992</v>
      </c>
      <c r="K89" s="25"/>
      <c r="L89" s="19">
        <f t="shared" si="45"/>
        <v>92.91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575</v>
      </c>
      <c r="G100" s="32">
        <f t="shared" ref="G100" si="50">G89+G99</f>
        <v>43.599999999999994</v>
      </c>
      <c r="H100" s="32">
        <f t="shared" ref="H100" si="51">H89+H99</f>
        <v>28.91</v>
      </c>
      <c r="I100" s="32">
        <f t="shared" ref="I100" si="52">I89+I99</f>
        <v>138.18</v>
      </c>
      <c r="J100" s="32">
        <f t="shared" ref="J100:L100" si="53">J89+J99</f>
        <v>900.08999999999992</v>
      </c>
      <c r="K100" s="32"/>
      <c r="L100" s="32">
        <f t="shared" si="53"/>
        <v>92.91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280</v>
      </c>
      <c r="G101" s="40">
        <v>18</v>
      </c>
      <c r="H101" s="40">
        <v>22</v>
      </c>
      <c r="I101" s="40">
        <v>23</v>
      </c>
      <c r="J101" s="40">
        <v>358</v>
      </c>
      <c r="K101" s="51" t="s">
        <v>84</v>
      </c>
      <c r="L101" s="40">
        <v>55.19</v>
      </c>
    </row>
    <row r="102" spans="1:12" ht="15" x14ac:dyDescent="0.25">
      <c r="A102" s="23"/>
      <c r="B102" s="15"/>
      <c r="C102" s="11"/>
      <c r="D102" s="6"/>
      <c r="E102" s="50" t="s">
        <v>55</v>
      </c>
      <c r="F102" s="43">
        <v>100</v>
      </c>
      <c r="G102" s="43">
        <v>1</v>
      </c>
      <c r="H102" s="43">
        <v>1</v>
      </c>
      <c r="I102" s="43">
        <v>2</v>
      </c>
      <c r="J102" s="43">
        <v>8</v>
      </c>
      <c r="K102" s="44" t="s">
        <v>76</v>
      </c>
      <c r="L102" s="43">
        <v>22.08</v>
      </c>
    </row>
    <row r="103" spans="1:12" ht="15" x14ac:dyDescent="0.25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2</v>
      </c>
      <c r="H103" s="43">
        <v>1</v>
      </c>
      <c r="I103" s="43">
        <v>16</v>
      </c>
      <c r="J103" s="43">
        <v>78</v>
      </c>
      <c r="K103" s="52" t="s">
        <v>57</v>
      </c>
      <c r="L103" s="43">
        <v>2.87</v>
      </c>
    </row>
    <row r="104" spans="1:12" ht="15" x14ac:dyDescent="0.25">
      <c r="A104" s="23"/>
      <c r="B104" s="15"/>
      <c r="C104" s="11"/>
      <c r="D104" s="7" t="s">
        <v>23</v>
      </c>
      <c r="E104" s="50" t="s">
        <v>44</v>
      </c>
      <c r="F104" s="43">
        <v>40</v>
      </c>
      <c r="G104" s="43">
        <v>3</v>
      </c>
      <c r="H104" s="43">
        <v>1</v>
      </c>
      <c r="I104" s="43">
        <v>2</v>
      </c>
      <c r="J104" s="43">
        <v>98</v>
      </c>
      <c r="K104" s="44"/>
      <c r="L104" s="43">
        <v>2.48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0" t="s">
        <v>74</v>
      </c>
      <c r="F106" s="43">
        <v>10</v>
      </c>
      <c r="G106" s="43">
        <v>1.6</v>
      </c>
      <c r="H106" s="43">
        <v>1.75</v>
      </c>
      <c r="I106" s="43">
        <v>27.9</v>
      </c>
      <c r="J106" s="43">
        <v>80.2</v>
      </c>
      <c r="K106" s="44"/>
      <c r="L106" s="43">
        <v>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25.6</v>
      </c>
      <c r="H108" s="19">
        <f t="shared" si="54"/>
        <v>26.75</v>
      </c>
      <c r="I108" s="19">
        <f t="shared" si="54"/>
        <v>70.900000000000006</v>
      </c>
      <c r="J108" s="19">
        <f t="shared" si="54"/>
        <v>622.20000000000005</v>
      </c>
      <c r="K108" s="25"/>
      <c r="L108" s="19">
        <f t="shared" ref="L108" si="55">SUM(L101:L107)</f>
        <v>85.62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630</v>
      </c>
      <c r="G119" s="32">
        <f t="shared" ref="G119" si="58">G108+G118</f>
        <v>25.6</v>
      </c>
      <c r="H119" s="32">
        <f t="shared" ref="H119" si="59">H108+H118</f>
        <v>26.75</v>
      </c>
      <c r="I119" s="32">
        <f t="shared" ref="I119" si="60">I108+I118</f>
        <v>70.900000000000006</v>
      </c>
      <c r="J119" s="32">
        <f t="shared" ref="J119:L119" si="61">J108+J118</f>
        <v>622.20000000000005</v>
      </c>
      <c r="K119" s="32"/>
      <c r="L119" s="32">
        <f t="shared" si="61"/>
        <v>85.62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220</v>
      </c>
      <c r="G120" s="40">
        <v>18.02</v>
      </c>
      <c r="H120" s="40">
        <v>9.8000000000000007</v>
      </c>
      <c r="I120" s="40">
        <v>48.12</v>
      </c>
      <c r="J120" s="40">
        <v>293.39999999999998</v>
      </c>
      <c r="K120" s="51" t="s">
        <v>64</v>
      </c>
      <c r="L120" s="40">
        <v>54.12</v>
      </c>
    </row>
    <row r="121" spans="1:12" ht="15" x14ac:dyDescent="0.25">
      <c r="A121" s="14"/>
      <c r="B121" s="15"/>
      <c r="C121" s="11"/>
      <c r="D121" s="6"/>
      <c r="E121" s="50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</v>
      </c>
      <c r="H122" s="43">
        <v>0</v>
      </c>
      <c r="I122" s="43">
        <v>65</v>
      </c>
      <c r="J122" s="43">
        <v>26.8</v>
      </c>
      <c r="K122" s="52" t="s">
        <v>42</v>
      </c>
      <c r="L122" s="43">
        <v>1.67</v>
      </c>
    </row>
    <row r="123" spans="1:12" ht="15" x14ac:dyDescent="0.25">
      <c r="A123" s="14"/>
      <c r="B123" s="15"/>
      <c r="C123" s="11"/>
      <c r="D123" s="7" t="s">
        <v>23</v>
      </c>
      <c r="E123" s="50" t="s">
        <v>44</v>
      </c>
      <c r="F123" s="43">
        <v>40</v>
      </c>
      <c r="G123" s="43">
        <v>4.2</v>
      </c>
      <c r="H123" s="43">
        <v>1.8</v>
      </c>
      <c r="I123" s="43">
        <v>17.399999999999999</v>
      </c>
      <c r="J123" s="43">
        <v>109.6</v>
      </c>
      <c r="K123" s="44"/>
      <c r="L123" s="43">
        <v>2.48</v>
      </c>
    </row>
    <row r="124" spans="1:12" ht="15" x14ac:dyDescent="0.25">
      <c r="A124" s="14"/>
      <c r="B124" s="15"/>
      <c r="C124" s="11"/>
      <c r="D124" s="7" t="s">
        <v>24</v>
      </c>
      <c r="E124" s="42" t="s">
        <v>86</v>
      </c>
      <c r="F124" s="43">
        <v>100</v>
      </c>
      <c r="G124" s="43">
        <v>0.4</v>
      </c>
      <c r="H124" s="43">
        <v>0.04</v>
      </c>
      <c r="I124" s="43">
        <v>9.7799999999999994</v>
      </c>
      <c r="J124" s="43">
        <v>9.9</v>
      </c>
      <c r="K124" s="44"/>
      <c r="L124" s="43">
        <v>7.2</v>
      </c>
    </row>
    <row r="125" spans="1:12" ht="15" x14ac:dyDescent="0.25">
      <c r="A125" s="14"/>
      <c r="B125" s="15"/>
      <c r="C125" s="11"/>
      <c r="D125" s="6"/>
      <c r="E125" s="50" t="s">
        <v>52</v>
      </c>
      <c r="F125" s="43">
        <v>125</v>
      </c>
      <c r="G125" s="43">
        <v>2.8</v>
      </c>
      <c r="H125" s="43">
        <v>2.5</v>
      </c>
      <c r="I125" s="43">
        <v>11</v>
      </c>
      <c r="J125" s="43">
        <v>78</v>
      </c>
      <c r="K125" s="44"/>
      <c r="L125" s="43">
        <v>38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685</v>
      </c>
      <c r="G127" s="19">
        <f t="shared" ref="G127:J127" si="62">SUM(G120:G126)</f>
        <v>25.619999999999997</v>
      </c>
      <c r="H127" s="19">
        <f t="shared" si="62"/>
        <v>14.14</v>
      </c>
      <c r="I127" s="19">
        <f t="shared" si="62"/>
        <v>151.30000000000001</v>
      </c>
      <c r="J127" s="19">
        <f t="shared" si="62"/>
        <v>517.69999999999993</v>
      </c>
      <c r="K127" s="25"/>
      <c r="L127" s="19">
        <f t="shared" ref="L127" si="63">SUM(L120:L126)</f>
        <v>103.47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685</v>
      </c>
      <c r="G138" s="32">
        <f t="shared" ref="G138" si="66">G127+G137</f>
        <v>25.619999999999997</v>
      </c>
      <c r="H138" s="32">
        <f t="shared" ref="H138" si="67">H127+H137</f>
        <v>14.14</v>
      </c>
      <c r="I138" s="32">
        <f t="shared" ref="I138" si="68">I127+I137</f>
        <v>151.30000000000001</v>
      </c>
      <c r="J138" s="32">
        <f t="shared" ref="J138:L138" si="69">J127+J137</f>
        <v>517.69999999999993</v>
      </c>
      <c r="K138" s="32"/>
      <c r="L138" s="32">
        <f t="shared" si="69"/>
        <v>103.47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310</v>
      </c>
      <c r="G139" s="40">
        <v>16.23</v>
      </c>
      <c r="H139" s="40">
        <v>63.1</v>
      </c>
      <c r="I139" s="40">
        <v>8.8800000000000008</v>
      </c>
      <c r="J139" s="40">
        <v>346.2</v>
      </c>
      <c r="K139" s="51" t="s">
        <v>63</v>
      </c>
      <c r="L139" s="40">
        <v>72.59</v>
      </c>
    </row>
    <row r="140" spans="1:12" ht="15" x14ac:dyDescent="0.25">
      <c r="A140" s="23"/>
      <c r="B140" s="15"/>
      <c r="C140" s="11"/>
      <c r="D140" s="6"/>
      <c r="E140" s="42" t="s">
        <v>87</v>
      </c>
      <c r="F140" s="43">
        <v>100</v>
      </c>
      <c r="G140" s="43">
        <v>0.7</v>
      </c>
      <c r="H140" s="43">
        <v>0.1</v>
      </c>
      <c r="I140" s="43">
        <v>1.9</v>
      </c>
      <c r="J140" s="43">
        <v>13.4</v>
      </c>
      <c r="K140" s="44" t="s">
        <v>76</v>
      </c>
      <c r="L140" s="43">
        <v>22.68</v>
      </c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4.08</v>
      </c>
      <c r="H141" s="43">
        <v>3.54</v>
      </c>
      <c r="I141" s="43">
        <v>17.579999999999998</v>
      </c>
      <c r="J141" s="43">
        <v>118.6</v>
      </c>
      <c r="K141" s="52" t="s">
        <v>59</v>
      </c>
      <c r="L141" s="43">
        <v>7.49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2.4</v>
      </c>
      <c r="H142" s="43">
        <v>0.48</v>
      </c>
      <c r="I142" s="43">
        <v>16</v>
      </c>
      <c r="J142" s="43">
        <v>78.400000000000006</v>
      </c>
      <c r="K142" s="44"/>
      <c r="L142" s="43">
        <v>2.48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20</v>
      </c>
      <c r="G144" s="43">
        <v>0.1</v>
      </c>
      <c r="H144" s="43">
        <v>0</v>
      </c>
      <c r="I144" s="43">
        <v>12</v>
      </c>
      <c r="J144" s="43">
        <v>48.5</v>
      </c>
      <c r="K144" s="44"/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23.509999999999998</v>
      </c>
      <c r="H146" s="19">
        <f t="shared" si="70"/>
        <v>67.220000000000013</v>
      </c>
      <c r="I146" s="19">
        <f t="shared" si="70"/>
        <v>56.36</v>
      </c>
      <c r="J146" s="19">
        <f t="shared" si="70"/>
        <v>605.09999999999991</v>
      </c>
      <c r="K146" s="25"/>
      <c r="L146" s="19">
        <f t="shared" ref="L146" si="71">SUM(L139:L145)</f>
        <v>120.24000000000001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670</v>
      </c>
      <c r="G157" s="32">
        <f t="shared" ref="G157" si="74">G146+G156</f>
        <v>23.509999999999998</v>
      </c>
      <c r="H157" s="32">
        <f t="shared" ref="H157" si="75">H146+H156</f>
        <v>67.220000000000013</v>
      </c>
      <c r="I157" s="32">
        <f t="shared" ref="I157" si="76">I146+I156</f>
        <v>56.36</v>
      </c>
      <c r="J157" s="32">
        <f t="shared" ref="J157:L157" si="77">J146+J156</f>
        <v>605.09999999999991</v>
      </c>
      <c r="K157" s="32"/>
      <c r="L157" s="32">
        <f t="shared" si="77"/>
        <v>120.24000000000001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89</v>
      </c>
      <c r="F158" s="40">
        <v>280</v>
      </c>
      <c r="G158" s="40">
        <v>18.63</v>
      </c>
      <c r="H158" s="40">
        <v>8.89</v>
      </c>
      <c r="I158" s="40">
        <v>47.8</v>
      </c>
      <c r="J158" s="40">
        <v>394.7</v>
      </c>
      <c r="K158" s="51" t="s">
        <v>90</v>
      </c>
      <c r="L158" s="54">
        <v>39.71</v>
      </c>
    </row>
    <row r="159" spans="1:12" ht="15" x14ac:dyDescent="0.25">
      <c r="A159" s="23"/>
      <c r="B159" s="15"/>
      <c r="C159" s="11"/>
      <c r="D159" s="6"/>
      <c r="E159" s="42" t="s">
        <v>51</v>
      </c>
      <c r="F159" s="43">
        <v>100</v>
      </c>
      <c r="G159" s="43">
        <v>0.55000000000000004</v>
      </c>
      <c r="H159" s="43">
        <v>0.1</v>
      </c>
      <c r="I159" s="43">
        <v>1.9</v>
      </c>
      <c r="J159" s="43">
        <v>11.5</v>
      </c>
      <c r="K159" s="44"/>
      <c r="L159" s="43">
        <v>23.13</v>
      </c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3.17</v>
      </c>
      <c r="H160" s="43">
        <v>2.7</v>
      </c>
      <c r="I160" s="43">
        <v>16</v>
      </c>
      <c r="J160" s="43">
        <v>100.6</v>
      </c>
      <c r="K160" s="52" t="s">
        <v>61</v>
      </c>
      <c r="L160" s="43">
        <v>8.16</v>
      </c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40</v>
      </c>
      <c r="G161" s="43">
        <v>2.4</v>
      </c>
      <c r="H161" s="43">
        <v>0.48</v>
      </c>
      <c r="I161" s="43">
        <v>16</v>
      </c>
      <c r="J161" s="43">
        <v>78.400000000000006</v>
      </c>
      <c r="K161" s="44"/>
      <c r="L161" s="43">
        <v>2.48</v>
      </c>
    </row>
    <row r="162" spans="1:12" ht="15" x14ac:dyDescent="0.25">
      <c r="A162" s="23"/>
      <c r="B162" s="15"/>
      <c r="C162" s="11"/>
      <c r="D162" s="7" t="s">
        <v>24</v>
      </c>
      <c r="E162" s="50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74</v>
      </c>
      <c r="F163" s="43">
        <v>10</v>
      </c>
      <c r="G163" s="43">
        <v>1.6</v>
      </c>
      <c r="H163" s="43">
        <v>1.75</v>
      </c>
      <c r="I163" s="43">
        <v>27.9</v>
      </c>
      <c r="J163" s="43">
        <v>80.2</v>
      </c>
      <c r="K163" s="44"/>
      <c r="L163" s="43">
        <v>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26.35</v>
      </c>
      <c r="H165" s="19">
        <f t="shared" si="78"/>
        <v>13.920000000000002</v>
      </c>
      <c r="I165" s="19">
        <f t="shared" si="78"/>
        <v>109.6</v>
      </c>
      <c r="J165" s="19">
        <f t="shared" si="78"/>
        <v>665.4</v>
      </c>
      <c r="K165" s="25"/>
      <c r="L165" s="19">
        <f t="shared" ref="L165" si="79">SUM(L158:L164)</f>
        <v>76.48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630</v>
      </c>
      <c r="G176" s="32">
        <f t="shared" ref="G176" si="82">G165+G175</f>
        <v>26.35</v>
      </c>
      <c r="H176" s="32">
        <f t="shared" ref="H176" si="83">H165+H175</f>
        <v>13.920000000000002</v>
      </c>
      <c r="I176" s="32">
        <f t="shared" ref="I176" si="84">I165+I175</f>
        <v>109.6</v>
      </c>
      <c r="J176" s="32">
        <f t="shared" ref="J176:L176" si="85">J165+J175</f>
        <v>665.4</v>
      </c>
      <c r="K176" s="32"/>
      <c r="L176" s="32">
        <f t="shared" si="85"/>
        <v>76.48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220</v>
      </c>
      <c r="G177" s="40">
        <v>6.08</v>
      </c>
      <c r="H177" s="40">
        <v>11.18</v>
      </c>
      <c r="I177" s="40">
        <v>43.46</v>
      </c>
      <c r="J177" s="40">
        <v>300</v>
      </c>
      <c r="K177" s="41" t="s">
        <v>67</v>
      </c>
      <c r="L177" s="40">
        <v>13.82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 t="s">
        <v>42</v>
      </c>
      <c r="L179" s="43">
        <v>1.54</v>
      </c>
    </row>
    <row r="180" spans="1:12" ht="15" x14ac:dyDescent="0.25">
      <c r="A180" s="23"/>
      <c r="B180" s="15"/>
      <c r="C180" s="11"/>
      <c r="D180" s="7" t="s">
        <v>23</v>
      </c>
      <c r="E180" s="50" t="s">
        <v>44</v>
      </c>
      <c r="F180" s="43">
        <v>40</v>
      </c>
      <c r="G180" s="43">
        <v>2.4</v>
      </c>
      <c r="H180" s="43">
        <v>0.48</v>
      </c>
      <c r="I180" s="43">
        <v>16</v>
      </c>
      <c r="J180" s="43">
        <v>78.400000000000006</v>
      </c>
      <c r="K180" s="44"/>
      <c r="L180" s="43">
        <v>2.48</v>
      </c>
    </row>
    <row r="181" spans="1:12" ht="15" x14ac:dyDescent="0.25">
      <c r="A181" s="23"/>
      <c r="B181" s="15"/>
      <c r="C181" s="11"/>
      <c r="D181" s="7" t="s">
        <v>24</v>
      </c>
      <c r="E181" s="42" t="s">
        <v>86</v>
      </c>
      <c r="F181" s="43">
        <v>100</v>
      </c>
      <c r="G181" s="43">
        <v>14.42</v>
      </c>
      <c r="H181" s="43">
        <v>17.5</v>
      </c>
      <c r="I181" s="43">
        <v>94.79</v>
      </c>
      <c r="J181" s="43">
        <v>99.1</v>
      </c>
      <c r="K181" s="44"/>
      <c r="L181" s="43">
        <v>7.2</v>
      </c>
    </row>
    <row r="182" spans="1:12" ht="15" x14ac:dyDescent="0.25">
      <c r="A182" s="23"/>
      <c r="B182" s="15"/>
      <c r="C182" s="11"/>
      <c r="D182" s="6"/>
      <c r="E182" s="50" t="s">
        <v>46</v>
      </c>
      <c r="F182" s="43">
        <v>15</v>
      </c>
      <c r="G182" s="43">
        <v>0.08</v>
      </c>
      <c r="H182" s="43">
        <v>7.25</v>
      </c>
      <c r="I182" s="43">
        <v>0.13</v>
      </c>
      <c r="J182" s="43">
        <v>66</v>
      </c>
      <c r="K182" s="44" t="s">
        <v>45</v>
      </c>
      <c r="L182" s="43">
        <v>9.16</v>
      </c>
    </row>
    <row r="183" spans="1:12" ht="15" x14ac:dyDescent="0.25">
      <c r="A183" s="23"/>
      <c r="B183" s="15"/>
      <c r="C183" s="11"/>
      <c r="D183" s="6"/>
      <c r="E183" s="50" t="s">
        <v>48</v>
      </c>
      <c r="F183" s="43">
        <v>15</v>
      </c>
      <c r="G183" s="43">
        <v>3.48</v>
      </c>
      <c r="H183" s="43">
        <v>4.43</v>
      </c>
      <c r="I183" s="43">
        <v>0</v>
      </c>
      <c r="J183" s="43">
        <v>60</v>
      </c>
      <c r="K183" s="44" t="s">
        <v>47</v>
      </c>
      <c r="L183" s="43">
        <v>9.48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26.529999999999998</v>
      </c>
      <c r="H184" s="19">
        <f t="shared" si="86"/>
        <v>40.86</v>
      </c>
      <c r="I184" s="19">
        <f t="shared" si="86"/>
        <v>169.38</v>
      </c>
      <c r="J184" s="19">
        <f t="shared" si="86"/>
        <v>663.5</v>
      </c>
      <c r="K184" s="25"/>
      <c r="L184" s="19">
        <f t="shared" ref="L184" si="87">SUM(L177:L183)</f>
        <v>43.680000000000007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590</v>
      </c>
      <c r="G195" s="32">
        <f t="shared" ref="G195" si="90">G184+G194</f>
        <v>26.529999999999998</v>
      </c>
      <c r="H195" s="32">
        <f t="shared" ref="H195" si="91">H184+H194</f>
        <v>40.86</v>
      </c>
      <c r="I195" s="32">
        <f t="shared" ref="I195" si="92">I184+I194</f>
        <v>169.38</v>
      </c>
      <c r="J195" s="32">
        <f t="shared" ref="J195:L195" si="93">J184+J194</f>
        <v>663.5</v>
      </c>
      <c r="K195" s="32"/>
      <c r="L195" s="32">
        <f t="shared" si="93"/>
        <v>43.680000000000007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625.5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25.904999999999994</v>
      </c>
      <c r="H196" s="34">
        <f t="shared" si="94"/>
        <v>30.841000000000008</v>
      </c>
      <c r="I196" s="34">
        <f t="shared" si="94"/>
        <v>108.23200000000001</v>
      </c>
      <c r="J196" s="34">
        <f t="shared" si="94"/>
        <v>700.98599999999988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77.088000000000008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2023-10-24T13:29:09Z</dcterms:modified>
</cp:coreProperties>
</file>